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D:\Miss Chen\2020年3秋季学期\03综测\各年级综测\"/>
    </mc:Choice>
  </mc:AlternateContent>
  <xr:revisionPtr revIDLastSave="0" documentId="13_ncr:1_{5AB852B8-7A2C-45C8-BE12-9AE933E76A80}" xr6:coauthVersionLast="36" xr6:coauthVersionMax="36" xr10:uidLastSave="{00000000-0000-0000-0000-000000000000}"/>
  <bookViews>
    <workbookView xWindow="0" yWindow="0" windowWidth="23028" windowHeight="10908" xr2:uid="{00000000-000D-0000-FFFF-FFFF00000000}"/>
  </bookViews>
  <sheets>
    <sheet name="附件1.学生综合素质测评成绩汇总表" sheetId="1" r:id="rId1"/>
    <sheet name="Sheet2" sheetId="2" state="hidden" r:id="rId2"/>
    <sheet name="Sheet3" sheetId="3" state="hidden" r:id="rId3"/>
  </sheets>
  <definedNames>
    <definedName name="_xlnm._FilterDatabase" localSheetId="0" hidden="1">'附件1.学生综合素质测评成绩汇总表'!$A$3:$P$421</definedName>
    <definedName name="_xlnm.Print_Area" localSheetId="0">'附件1.学生综合素质测评成绩汇总表'!$A$1:$P$347</definedName>
    <definedName name="_xlnm.Print_Titles" localSheetId="0">'附件1.学生综合素质测评成绩汇总表'!$3:$3</definedName>
  </definedNames>
  <calcPr calcId="191029"/>
</workbook>
</file>

<file path=xl/calcChain.xml><?xml version="1.0" encoding="utf-8"?>
<calcChain xmlns="http://schemas.openxmlformats.org/spreadsheetml/2006/main">
  <c r="O685" i="1" l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684" i="1"/>
  <c r="I995" i="1"/>
  <c r="I993" i="1"/>
  <c r="I992" i="1"/>
  <c r="I990" i="1"/>
  <c r="I986" i="1"/>
  <c r="I984" i="1"/>
  <c r="I982" i="1"/>
  <c r="I980" i="1"/>
  <c r="I977" i="1"/>
  <c r="I974" i="1"/>
  <c r="I969" i="1"/>
  <c r="I968" i="1"/>
  <c r="I962" i="1"/>
  <c r="I961" i="1"/>
  <c r="I959" i="1"/>
  <c r="I958" i="1"/>
  <c r="I954" i="1"/>
  <c r="I953" i="1"/>
  <c r="I951" i="1"/>
  <c r="I950" i="1"/>
  <c r="I946" i="1"/>
  <c r="I944" i="1"/>
  <c r="I942" i="1"/>
  <c r="I939" i="1"/>
  <c r="I938" i="1"/>
  <c r="I937" i="1"/>
  <c r="I933" i="1"/>
  <c r="I927" i="1"/>
  <c r="I920" i="1"/>
  <c r="I915" i="1"/>
  <c r="I911" i="1"/>
  <c r="I909" i="1"/>
  <c r="I907" i="1"/>
  <c r="I901" i="1"/>
  <c r="I893" i="1"/>
  <c r="I892" i="1"/>
  <c r="I883" i="1"/>
  <c r="I882" i="1"/>
  <c r="I876" i="1"/>
  <c r="I875" i="1"/>
  <c r="I868" i="1"/>
  <c r="I864" i="1"/>
  <c r="I862" i="1"/>
  <c r="I855" i="1"/>
  <c r="I854" i="1"/>
  <c r="I853" i="1"/>
  <c r="I851" i="1"/>
  <c r="I847" i="1"/>
  <c r="I845" i="1"/>
  <c r="I843" i="1"/>
  <c r="I839" i="1"/>
  <c r="I837" i="1"/>
  <c r="I828" i="1"/>
  <c r="I825" i="1"/>
  <c r="I818" i="1"/>
  <c r="I812" i="1"/>
  <c r="I810" i="1"/>
  <c r="I807" i="1"/>
  <c r="I806" i="1"/>
  <c r="I796" i="1"/>
  <c r="I791" i="1"/>
  <c r="I787" i="1"/>
  <c r="I786" i="1"/>
  <c r="I781" i="1"/>
  <c r="I772" i="1"/>
  <c r="I771" i="1"/>
  <c r="I750" i="1"/>
  <c r="I748" i="1"/>
  <c r="I740" i="1"/>
  <c r="I738" i="1"/>
  <c r="I736" i="1"/>
  <c r="I732" i="1"/>
  <c r="I730" i="1"/>
  <c r="I726" i="1"/>
  <c r="I723" i="1"/>
  <c r="I715" i="1"/>
  <c r="I711" i="1"/>
  <c r="I707" i="1"/>
  <c r="I706" i="1"/>
  <c r="I704" i="1"/>
  <c r="I699" i="1"/>
  <c r="I698" i="1"/>
  <c r="I696" i="1"/>
  <c r="I695" i="1"/>
  <c r="I686" i="1"/>
  <c r="I685" i="1"/>
  <c r="I684" i="1"/>
  <c r="I677" i="1"/>
  <c r="I674" i="1"/>
  <c r="I668" i="1"/>
  <c r="I665" i="1"/>
  <c r="I664" i="1"/>
  <c r="O327" i="1" l="1"/>
  <c r="L327" i="1"/>
  <c r="O326" i="1"/>
  <c r="L326" i="1"/>
  <c r="O325" i="1"/>
  <c r="L325" i="1"/>
  <c r="O324" i="1"/>
  <c r="L324" i="1"/>
  <c r="O323" i="1"/>
  <c r="L323" i="1"/>
  <c r="O322" i="1"/>
  <c r="L322" i="1"/>
  <c r="I322" i="1"/>
  <c r="O321" i="1"/>
  <c r="L321" i="1"/>
  <c r="O320" i="1"/>
  <c r="L320" i="1"/>
  <c r="I320" i="1"/>
  <c r="O319" i="1"/>
  <c r="L319" i="1"/>
  <c r="O318" i="1"/>
  <c r="L318" i="1"/>
  <c r="I318" i="1"/>
  <c r="O317" i="1"/>
  <c r="L317" i="1"/>
  <c r="O316" i="1"/>
  <c r="L316" i="1"/>
  <c r="I316" i="1"/>
  <c r="O315" i="1"/>
  <c r="L315" i="1"/>
  <c r="I315" i="1"/>
  <c r="O314" i="1"/>
  <c r="L314" i="1"/>
  <c r="O313" i="1"/>
  <c r="L313" i="1"/>
  <c r="O312" i="1"/>
  <c r="L312" i="1"/>
  <c r="O311" i="1"/>
  <c r="L311" i="1"/>
  <c r="O310" i="1"/>
  <c r="L310" i="1"/>
  <c r="O309" i="1"/>
  <c r="L309" i="1"/>
  <c r="I309" i="1"/>
  <c r="O308" i="1"/>
  <c r="L308" i="1"/>
  <c r="I308" i="1"/>
  <c r="O307" i="1"/>
  <c r="L307" i="1"/>
  <c r="I307" i="1"/>
  <c r="O306" i="1"/>
  <c r="L306" i="1"/>
  <c r="O305" i="1"/>
  <c r="L305" i="1"/>
  <c r="O304" i="1"/>
  <c r="L304" i="1"/>
  <c r="O303" i="1"/>
  <c r="L303" i="1"/>
  <c r="O302" i="1"/>
  <c r="L302" i="1"/>
  <c r="I302" i="1"/>
  <c r="O301" i="1"/>
  <c r="L301" i="1"/>
  <c r="O300" i="1"/>
  <c r="L300" i="1"/>
  <c r="O299" i="1"/>
  <c r="L299" i="1"/>
  <c r="I299" i="1"/>
  <c r="O298" i="1"/>
  <c r="L298" i="1"/>
  <c r="O297" i="1"/>
  <c r="L297" i="1"/>
  <c r="O296" i="1"/>
  <c r="L296" i="1"/>
  <c r="O295" i="1"/>
  <c r="L295" i="1"/>
  <c r="O294" i="1"/>
  <c r="L294" i="1"/>
  <c r="I294" i="1"/>
  <c r="O293" i="1"/>
  <c r="L293" i="1"/>
  <c r="O292" i="1"/>
  <c r="L292" i="1"/>
  <c r="O291" i="1"/>
  <c r="L291" i="1"/>
  <c r="O290" i="1"/>
  <c r="L290" i="1"/>
  <c r="I290" i="1"/>
  <c r="O289" i="1"/>
  <c r="L289" i="1"/>
  <c r="O288" i="1"/>
  <c r="L288" i="1"/>
  <c r="O287" i="1"/>
  <c r="L287" i="1"/>
  <c r="O286" i="1"/>
  <c r="L286" i="1"/>
  <c r="O285" i="1"/>
  <c r="L285" i="1"/>
  <c r="O284" i="1"/>
  <c r="L284" i="1"/>
  <c r="O283" i="1"/>
  <c r="L283" i="1"/>
  <c r="O282" i="1"/>
  <c r="L282" i="1"/>
  <c r="I282" i="1"/>
  <c r="O281" i="1"/>
  <c r="L281" i="1"/>
  <c r="I281" i="1"/>
  <c r="O280" i="1"/>
  <c r="L280" i="1"/>
  <c r="O279" i="1"/>
  <c r="L279" i="1"/>
  <c r="I279" i="1"/>
  <c r="O278" i="1"/>
  <c r="L278" i="1"/>
  <c r="O277" i="1"/>
  <c r="L277" i="1"/>
  <c r="O276" i="1"/>
  <c r="L276" i="1"/>
  <c r="I276" i="1"/>
  <c r="O275" i="1"/>
  <c r="L275" i="1"/>
  <c r="I275" i="1"/>
  <c r="O274" i="1"/>
  <c r="L274" i="1"/>
  <c r="O273" i="1"/>
  <c r="L273" i="1"/>
  <c r="O272" i="1"/>
  <c r="L272" i="1"/>
  <c r="I272" i="1"/>
  <c r="O271" i="1"/>
  <c r="L271" i="1"/>
  <c r="I271" i="1"/>
  <c r="O270" i="1"/>
  <c r="L270" i="1"/>
  <c r="O269" i="1"/>
  <c r="L269" i="1"/>
  <c r="O268" i="1"/>
  <c r="L268" i="1"/>
  <c r="I268" i="1"/>
  <c r="O267" i="1"/>
  <c r="L267" i="1"/>
  <c r="I267" i="1"/>
  <c r="O266" i="1"/>
  <c r="L266" i="1"/>
  <c r="O265" i="1"/>
  <c r="L265" i="1"/>
  <c r="I265" i="1"/>
  <c r="O264" i="1"/>
  <c r="L264" i="1"/>
  <c r="O263" i="1"/>
  <c r="L263" i="1"/>
  <c r="I263" i="1"/>
  <c r="O262" i="1"/>
  <c r="L262" i="1"/>
  <c r="O261" i="1"/>
  <c r="L261" i="1"/>
  <c r="O260" i="1"/>
  <c r="L260" i="1"/>
  <c r="O259" i="1"/>
  <c r="L259" i="1"/>
  <c r="O258" i="1"/>
  <c r="L258" i="1"/>
  <c r="O257" i="1"/>
  <c r="L257" i="1"/>
  <c r="I257" i="1"/>
  <c r="O256" i="1"/>
  <c r="L256" i="1"/>
  <c r="O255" i="1"/>
  <c r="L255" i="1"/>
  <c r="O254" i="1"/>
  <c r="L254" i="1"/>
  <c r="I254" i="1"/>
  <c r="O253" i="1"/>
  <c r="L253" i="1"/>
  <c r="I253" i="1"/>
  <c r="O252" i="1"/>
  <c r="L252" i="1"/>
  <c r="O251" i="1"/>
  <c r="L251" i="1"/>
  <c r="O250" i="1"/>
  <c r="L250" i="1"/>
  <c r="O249" i="1"/>
  <c r="L249" i="1"/>
  <c r="I249" i="1"/>
  <c r="O248" i="1"/>
  <c r="L248" i="1"/>
  <c r="O247" i="1"/>
  <c r="L247" i="1"/>
  <c r="I247" i="1"/>
  <c r="O246" i="1"/>
  <c r="L246" i="1"/>
  <c r="I246" i="1"/>
  <c r="O245" i="1"/>
  <c r="L245" i="1"/>
  <c r="I245" i="1"/>
  <c r="O244" i="1"/>
  <c r="L244" i="1"/>
  <c r="I244" i="1"/>
  <c r="O243" i="1"/>
  <c r="L243" i="1"/>
  <c r="O242" i="1"/>
  <c r="L242" i="1"/>
  <c r="O241" i="1"/>
  <c r="L241" i="1"/>
  <c r="I241" i="1"/>
  <c r="O240" i="1"/>
  <c r="L240" i="1"/>
  <c r="O188" i="1"/>
  <c r="L188" i="1"/>
  <c r="I188" i="1"/>
  <c r="O187" i="1"/>
  <c r="L187" i="1"/>
  <c r="O186" i="1"/>
  <c r="L186" i="1"/>
  <c r="I186" i="1"/>
  <c r="O185" i="1"/>
  <c r="L185" i="1"/>
  <c r="O184" i="1"/>
  <c r="L184" i="1"/>
  <c r="O183" i="1"/>
  <c r="L183" i="1"/>
  <c r="O182" i="1"/>
  <c r="L182" i="1"/>
  <c r="O181" i="1"/>
  <c r="L181" i="1"/>
  <c r="O180" i="1"/>
  <c r="L180" i="1"/>
  <c r="O179" i="1"/>
  <c r="L179" i="1"/>
  <c r="I179" i="1"/>
  <c r="O178" i="1"/>
  <c r="L178" i="1"/>
  <c r="I178" i="1"/>
  <c r="O177" i="1"/>
  <c r="L177" i="1"/>
  <c r="I177" i="1"/>
  <c r="O176" i="1"/>
  <c r="L176" i="1"/>
  <c r="O175" i="1"/>
  <c r="L175" i="1"/>
  <c r="I175" i="1"/>
  <c r="O174" i="1"/>
  <c r="L174" i="1"/>
  <c r="O173" i="1"/>
  <c r="L173" i="1"/>
  <c r="O172" i="1"/>
  <c r="L172" i="1"/>
  <c r="O171" i="1"/>
  <c r="L171" i="1"/>
  <c r="I171" i="1"/>
  <c r="O170" i="1"/>
  <c r="L170" i="1"/>
  <c r="O169" i="1"/>
  <c r="L169" i="1"/>
  <c r="I169" i="1"/>
  <c r="O168" i="1"/>
  <c r="L168" i="1"/>
  <c r="I168" i="1"/>
  <c r="O167" i="1"/>
  <c r="L167" i="1"/>
  <c r="I167" i="1"/>
  <c r="O166" i="1"/>
  <c r="L166" i="1"/>
  <c r="I166" i="1"/>
  <c r="O165" i="1"/>
  <c r="L165" i="1"/>
  <c r="I165" i="1"/>
  <c r="O164" i="1"/>
  <c r="L164" i="1"/>
  <c r="O163" i="1"/>
  <c r="L163" i="1"/>
  <c r="I163" i="1"/>
  <c r="O162" i="1"/>
  <c r="L162" i="1"/>
  <c r="O161" i="1"/>
  <c r="L161" i="1"/>
  <c r="I161" i="1"/>
  <c r="O160" i="1"/>
  <c r="L160" i="1"/>
  <c r="O159" i="1"/>
  <c r="L159" i="1"/>
  <c r="I159" i="1"/>
  <c r="O158" i="1"/>
  <c r="L158" i="1"/>
  <c r="O157" i="1"/>
  <c r="L157" i="1"/>
  <c r="O156" i="1"/>
  <c r="L156" i="1"/>
  <c r="I156" i="1"/>
  <c r="O155" i="1"/>
  <c r="L155" i="1"/>
  <c r="O154" i="1"/>
  <c r="L154" i="1"/>
  <c r="I154" i="1"/>
  <c r="O153" i="1"/>
  <c r="L153" i="1"/>
  <c r="I153" i="1"/>
  <c r="O152" i="1"/>
  <c r="L152" i="1"/>
  <c r="O151" i="1"/>
  <c r="L151" i="1"/>
  <c r="I151" i="1"/>
  <c r="O150" i="1"/>
  <c r="L150" i="1"/>
  <c r="I150" i="1"/>
  <c r="O149" i="1"/>
  <c r="L149" i="1"/>
  <c r="I149" i="1"/>
  <c r="O148" i="1"/>
  <c r="L148" i="1"/>
  <c r="O147" i="1"/>
  <c r="L147" i="1"/>
  <c r="O146" i="1"/>
  <c r="L146" i="1"/>
  <c r="I146" i="1"/>
  <c r="O145" i="1"/>
  <c r="L145" i="1"/>
  <c r="I145" i="1"/>
  <c r="O144" i="1"/>
  <c r="L144" i="1"/>
  <c r="O143" i="1"/>
  <c r="L143" i="1"/>
  <c r="I143" i="1"/>
  <c r="O142" i="1"/>
  <c r="L142" i="1"/>
  <c r="O141" i="1"/>
  <c r="L141" i="1"/>
  <c r="O140" i="1"/>
  <c r="L140" i="1"/>
  <c r="I140" i="1"/>
  <c r="O139" i="1"/>
  <c r="L139" i="1"/>
  <c r="I139" i="1"/>
  <c r="O138" i="1"/>
  <c r="L138" i="1"/>
  <c r="I138" i="1"/>
  <c r="O137" i="1"/>
  <c r="L137" i="1"/>
  <c r="O136" i="1"/>
  <c r="L136" i="1"/>
  <c r="I136" i="1"/>
  <c r="O135" i="1"/>
  <c r="L135" i="1"/>
  <c r="I135" i="1"/>
  <c r="O134" i="1"/>
  <c r="L134" i="1"/>
  <c r="I134" i="1"/>
  <c r="O133" i="1"/>
  <c r="L133" i="1"/>
  <c r="I133" i="1"/>
  <c r="O132" i="1"/>
  <c r="L132" i="1"/>
  <c r="O131" i="1"/>
  <c r="L131" i="1"/>
  <c r="I131" i="1"/>
  <c r="O130" i="1"/>
  <c r="L130" i="1"/>
  <c r="I130" i="1"/>
  <c r="O129" i="1"/>
  <c r="L129" i="1"/>
  <c r="I129" i="1"/>
  <c r="O128" i="1"/>
  <c r="L128" i="1"/>
  <c r="I128" i="1"/>
  <c r="O127" i="1"/>
  <c r="L127" i="1"/>
  <c r="O126" i="1"/>
  <c r="L126" i="1"/>
  <c r="I126" i="1"/>
  <c r="O125" i="1"/>
  <c r="L125" i="1"/>
  <c r="I125" i="1"/>
  <c r="O124" i="1"/>
  <c r="L124" i="1"/>
  <c r="I124" i="1"/>
  <c r="O123" i="1"/>
  <c r="L123" i="1"/>
  <c r="I123" i="1"/>
  <c r="O122" i="1"/>
  <c r="L122" i="1"/>
  <c r="I122" i="1"/>
  <c r="O121" i="1"/>
  <c r="L121" i="1"/>
  <c r="I121" i="1"/>
  <c r="O120" i="1"/>
  <c r="L120" i="1"/>
  <c r="O119" i="1"/>
  <c r="L119" i="1"/>
  <c r="I119" i="1"/>
  <c r="O118" i="1"/>
  <c r="L118" i="1"/>
  <c r="I118" i="1"/>
  <c r="O117" i="1"/>
  <c r="L117" i="1"/>
  <c r="I117" i="1"/>
  <c r="O116" i="1"/>
  <c r="L116" i="1"/>
  <c r="O115" i="1"/>
  <c r="L115" i="1"/>
  <c r="I115" i="1"/>
  <c r="O114" i="1"/>
  <c r="L114" i="1"/>
  <c r="O113" i="1"/>
  <c r="L113" i="1"/>
  <c r="I113" i="1"/>
  <c r="O112" i="1"/>
  <c r="L112" i="1"/>
  <c r="I112" i="1"/>
  <c r="O111" i="1"/>
  <c r="L111" i="1"/>
  <c r="I111" i="1"/>
  <c r="O110" i="1"/>
  <c r="L110" i="1"/>
  <c r="I110" i="1"/>
  <c r="O109" i="1"/>
  <c r="L109" i="1"/>
  <c r="O108" i="1"/>
  <c r="L108" i="1"/>
  <c r="I108" i="1"/>
  <c r="O107" i="1"/>
  <c r="L107" i="1"/>
  <c r="O106" i="1"/>
  <c r="L106" i="1"/>
  <c r="I106" i="1"/>
  <c r="O105" i="1"/>
  <c r="L105" i="1"/>
  <c r="I105" i="1"/>
  <c r="O104" i="1"/>
  <c r="L104" i="1"/>
  <c r="I104" i="1"/>
  <c r="O103" i="1"/>
  <c r="L103" i="1"/>
  <c r="O102" i="1"/>
  <c r="L102" i="1"/>
  <c r="I102" i="1"/>
  <c r="O101" i="1"/>
  <c r="L101" i="1"/>
  <c r="I101" i="1"/>
  <c r="O100" i="1"/>
  <c r="L100" i="1"/>
  <c r="I100" i="1"/>
  <c r="O99" i="1"/>
  <c r="L99" i="1"/>
  <c r="I99" i="1"/>
  <c r="O98" i="1"/>
  <c r="L98" i="1"/>
  <c r="I98" i="1"/>
  <c r="O97" i="1"/>
  <c r="L97" i="1"/>
  <c r="O96" i="1"/>
  <c r="L96" i="1"/>
  <c r="I96" i="1"/>
  <c r="O95" i="1"/>
  <c r="L95" i="1"/>
  <c r="I95" i="1"/>
  <c r="O94" i="1"/>
  <c r="L94" i="1"/>
  <c r="I94" i="1"/>
  <c r="O93" i="1"/>
  <c r="L93" i="1"/>
  <c r="I93" i="1"/>
  <c r="O606" i="1" l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05" i="1"/>
  <c r="I657" i="1"/>
  <c r="L643" i="1"/>
  <c r="I643" i="1"/>
  <c r="L642" i="1"/>
  <c r="I642" i="1"/>
  <c r="L641" i="1"/>
  <c r="I641" i="1"/>
  <c r="L639" i="1"/>
  <c r="I639" i="1"/>
  <c r="L637" i="1"/>
  <c r="I637" i="1"/>
  <c r="L636" i="1"/>
  <c r="I636" i="1"/>
  <c r="L634" i="1"/>
  <c r="I634" i="1"/>
  <c r="L630" i="1"/>
  <c r="I630" i="1"/>
  <c r="L629" i="1"/>
  <c r="I629" i="1"/>
  <c r="L627" i="1"/>
  <c r="I627" i="1"/>
  <c r="L626" i="1"/>
  <c r="I626" i="1"/>
  <c r="L625" i="1"/>
  <c r="I625" i="1"/>
  <c r="L624" i="1"/>
  <c r="I624" i="1"/>
  <c r="L623" i="1"/>
  <c r="I623" i="1"/>
  <c r="L622" i="1"/>
  <c r="I622" i="1"/>
  <c r="L621" i="1"/>
  <c r="I621" i="1"/>
  <c r="L619" i="1"/>
  <c r="I619" i="1"/>
  <c r="L618" i="1"/>
  <c r="I618" i="1"/>
  <c r="L617" i="1"/>
  <c r="I617" i="1"/>
  <c r="L615" i="1"/>
  <c r="I615" i="1"/>
  <c r="L614" i="1"/>
  <c r="I614" i="1"/>
  <c r="L613" i="1"/>
  <c r="I613" i="1"/>
  <c r="L612" i="1"/>
  <c r="I612" i="1"/>
  <c r="L611" i="1"/>
  <c r="I611" i="1"/>
  <c r="L609" i="1"/>
  <c r="I609" i="1"/>
  <c r="L607" i="1"/>
  <c r="I607" i="1"/>
  <c r="L606" i="1"/>
  <c r="I606" i="1"/>
  <c r="O553" i="1" l="1"/>
  <c r="O351" i="1"/>
  <c r="O352" i="1"/>
  <c r="O350" i="1"/>
  <c r="O516" i="1"/>
  <c r="O511" i="1" l="1"/>
  <c r="L511" i="1"/>
  <c r="I511" i="1"/>
  <c r="O510" i="1"/>
  <c r="L510" i="1"/>
  <c r="I510" i="1"/>
  <c r="O509" i="1"/>
  <c r="L509" i="1"/>
  <c r="I509" i="1"/>
  <c r="O508" i="1"/>
  <c r="L508" i="1"/>
  <c r="I508" i="1"/>
  <c r="O507" i="1"/>
  <c r="L507" i="1"/>
  <c r="I507" i="1"/>
  <c r="O506" i="1"/>
  <c r="L506" i="1"/>
  <c r="I506" i="1"/>
  <c r="O505" i="1"/>
  <c r="L505" i="1"/>
  <c r="I505" i="1"/>
  <c r="O504" i="1"/>
  <c r="L504" i="1"/>
  <c r="I504" i="1"/>
  <c r="O503" i="1"/>
  <c r="L503" i="1"/>
  <c r="I503" i="1"/>
  <c r="O502" i="1"/>
  <c r="L502" i="1"/>
  <c r="I502" i="1"/>
  <c r="O501" i="1"/>
  <c r="L501" i="1"/>
  <c r="I501" i="1"/>
  <c r="O500" i="1"/>
  <c r="L500" i="1"/>
  <c r="I500" i="1"/>
  <c r="O499" i="1"/>
  <c r="L499" i="1"/>
  <c r="I499" i="1"/>
  <c r="O498" i="1"/>
  <c r="L498" i="1"/>
  <c r="I498" i="1"/>
  <c r="O497" i="1"/>
  <c r="L497" i="1"/>
  <c r="I497" i="1"/>
  <c r="O496" i="1"/>
  <c r="L496" i="1"/>
  <c r="I496" i="1"/>
  <c r="O495" i="1"/>
  <c r="L495" i="1"/>
  <c r="I495" i="1"/>
  <c r="O494" i="1"/>
  <c r="L494" i="1"/>
  <c r="I494" i="1"/>
  <c r="O493" i="1"/>
  <c r="L493" i="1"/>
  <c r="I493" i="1"/>
  <c r="O492" i="1"/>
  <c r="L492" i="1"/>
  <c r="I492" i="1"/>
  <c r="O491" i="1"/>
  <c r="L491" i="1"/>
  <c r="I491" i="1"/>
  <c r="O490" i="1"/>
  <c r="L490" i="1"/>
  <c r="I490" i="1"/>
  <c r="O489" i="1"/>
  <c r="L489" i="1"/>
  <c r="I489" i="1"/>
  <c r="O488" i="1"/>
  <c r="L488" i="1"/>
  <c r="I488" i="1"/>
  <c r="O487" i="1"/>
  <c r="L487" i="1"/>
  <c r="I487" i="1"/>
  <c r="O486" i="1"/>
  <c r="L486" i="1"/>
  <c r="I486" i="1"/>
  <c r="O485" i="1"/>
  <c r="L485" i="1"/>
  <c r="I485" i="1"/>
  <c r="O484" i="1"/>
  <c r="L484" i="1"/>
  <c r="I484" i="1"/>
  <c r="O483" i="1"/>
  <c r="L483" i="1"/>
  <c r="I483" i="1"/>
  <c r="O482" i="1"/>
  <c r="L482" i="1"/>
  <c r="I482" i="1"/>
  <c r="O481" i="1"/>
  <c r="L481" i="1"/>
  <c r="I481" i="1"/>
  <c r="O480" i="1"/>
  <c r="L480" i="1"/>
  <c r="I480" i="1"/>
  <c r="O479" i="1"/>
  <c r="L479" i="1"/>
  <c r="I479" i="1"/>
  <c r="O478" i="1"/>
  <c r="L478" i="1"/>
  <c r="I478" i="1"/>
  <c r="O477" i="1"/>
  <c r="L477" i="1"/>
  <c r="I477" i="1"/>
  <c r="O476" i="1"/>
  <c r="L476" i="1"/>
  <c r="I476" i="1"/>
  <c r="O475" i="1"/>
  <c r="L475" i="1"/>
  <c r="I475" i="1"/>
  <c r="O474" i="1"/>
  <c r="L474" i="1"/>
  <c r="I474" i="1"/>
  <c r="O473" i="1"/>
  <c r="L473" i="1"/>
  <c r="I473" i="1"/>
  <c r="O472" i="1"/>
  <c r="L472" i="1"/>
  <c r="I472" i="1"/>
  <c r="O471" i="1"/>
  <c r="L471" i="1"/>
  <c r="I471" i="1"/>
  <c r="O470" i="1"/>
  <c r="L470" i="1"/>
  <c r="I470" i="1"/>
  <c r="O469" i="1"/>
  <c r="L469" i="1"/>
  <c r="I469" i="1"/>
  <c r="O468" i="1"/>
  <c r="L468" i="1"/>
  <c r="I468" i="1"/>
  <c r="O467" i="1"/>
  <c r="L467" i="1"/>
  <c r="I467" i="1"/>
  <c r="O466" i="1"/>
  <c r="L466" i="1"/>
  <c r="I466" i="1"/>
  <c r="O465" i="1"/>
  <c r="L465" i="1"/>
  <c r="I465" i="1"/>
  <c r="O464" i="1"/>
  <c r="L464" i="1"/>
  <c r="I464" i="1"/>
  <c r="O463" i="1"/>
  <c r="L463" i="1"/>
  <c r="I463" i="1"/>
  <c r="O462" i="1"/>
  <c r="L462" i="1"/>
  <c r="I462" i="1"/>
  <c r="O461" i="1"/>
  <c r="L461" i="1"/>
  <c r="I461" i="1"/>
  <c r="O460" i="1"/>
  <c r="L460" i="1"/>
  <c r="I460" i="1"/>
  <c r="O459" i="1"/>
  <c r="L459" i="1"/>
  <c r="I459" i="1"/>
  <c r="O458" i="1"/>
  <c r="L458" i="1"/>
  <c r="I458" i="1"/>
  <c r="O457" i="1"/>
  <c r="L457" i="1"/>
  <c r="I457" i="1"/>
  <c r="O456" i="1"/>
  <c r="L456" i="1"/>
  <c r="I456" i="1"/>
  <c r="O455" i="1"/>
  <c r="L455" i="1"/>
  <c r="I455" i="1"/>
  <c r="O454" i="1"/>
  <c r="L454" i="1"/>
  <c r="I454" i="1"/>
  <c r="O453" i="1"/>
  <c r="L453" i="1"/>
  <c r="I453" i="1"/>
  <c r="O452" i="1"/>
  <c r="L452" i="1"/>
  <c r="I452" i="1"/>
  <c r="O451" i="1"/>
  <c r="L451" i="1"/>
  <c r="I451" i="1"/>
  <c r="O450" i="1"/>
  <c r="L450" i="1"/>
  <c r="I450" i="1"/>
  <c r="O449" i="1"/>
  <c r="L449" i="1"/>
  <c r="I449" i="1"/>
  <c r="O448" i="1"/>
  <c r="L448" i="1"/>
  <c r="I448" i="1"/>
  <c r="O447" i="1"/>
  <c r="L447" i="1"/>
  <c r="I447" i="1"/>
  <c r="O446" i="1"/>
  <c r="L446" i="1"/>
  <c r="I446" i="1"/>
  <c r="O445" i="1"/>
  <c r="L445" i="1"/>
  <c r="I445" i="1"/>
  <c r="O444" i="1"/>
  <c r="L444" i="1"/>
  <c r="I444" i="1"/>
  <c r="O443" i="1"/>
  <c r="L443" i="1"/>
  <c r="I443" i="1"/>
  <c r="O442" i="1"/>
  <c r="L442" i="1"/>
  <c r="I442" i="1"/>
  <c r="O441" i="1"/>
  <c r="L441" i="1"/>
  <c r="I441" i="1"/>
  <c r="O440" i="1"/>
  <c r="L440" i="1"/>
  <c r="I440" i="1"/>
  <c r="O439" i="1"/>
  <c r="L439" i="1"/>
  <c r="I439" i="1"/>
  <c r="O438" i="1"/>
  <c r="L438" i="1"/>
  <c r="I438" i="1"/>
  <c r="O437" i="1"/>
  <c r="L437" i="1"/>
  <c r="I437" i="1"/>
  <c r="O436" i="1"/>
  <c r="L436" i="1"/>
  <c r="I436" i="1"/>
  <c r="O435" i="1"/>
  <c r="L435" i="1"/>
  <c r="I435" i="1"/>
  <c r="O434" i="1"/>
  <c r="L434" i="1"/>
  <c r="I434" i="1"/>
  <c r="O433" i="1"/>
  <c r="L433" i="1"/>
  <c r="I433" i="1"/>
  <c r="O432" i="1"/>
  <c r="L432" i="1"/>
  <c r="I432" i="1"/>
  <c r="O431" i="1"/>
  <c r="L431" i="1"/>
  <c r="I431" i="1"/>
  <c r="O430" i="1"/>
  <c r="L430" i="1"/>
  <c r="I430" i="1"/>
  <c r="O429" i="1"/>
  <c r="L429" i="1"/>
  <c r="I429" i="1"/>
  <c r="O428" i="1"/>
  <c r="L428" i="1"/>
  <c r="I428" i="1"/>
  <c r="O427" i="1"/>
  <c r="L427" i="1"/>
  <c r="I427" i="1"/>
  <c r="O426" i="1"/>
  <c r="L426" i="1"/>
  <c r="I426" i="1"/>
  <c r="O425" i="1"/>
  <c r="L425" i="1"/>
  <c r="I425" i="1"/>
  <c r="O424" i="1"/>
  <c r="L424" i="1"/>
  <c r="I424" i="1"/>
  <c r="O423" i="1"/>
  <c r="L423" i="1"/>
  <c r="I423" i="1"/>
  <c r="O422" i="1"/>
  <c r="L422" i="1"/>
  <c r="I422" i="1"/>
</calcChain>
</file>

<file path=xl/sharedStrings.xml><?xml version="1.0" encoding="utf-8"?>
<sst xmlns="http://schemas.openxmlformats.org/spreadsheetml/2006/main" count="2337" uniqueCount="1369">
  <si>
    <t>2019-2020学年学生综合素质测评成绩汇总表</t>
  </si>
  <si>
    <t>学院（系）：                 （盖章）                                     领导审核（签名）：                                      制表人（签名）：</t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</si>
  <si>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</si>
  <si>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</si>
  <si>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</si>
  <si>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</si>
  <si>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</si>
  <si>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</si>
  <si>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</si>
  <si>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</si>
  <si>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</si>
  <si>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</si>
  <si>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</si>
  <si>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</si>
  <si>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</si>
  <si>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</si>
  <si>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</si>
  <si>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</si>
  <si>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钟文宇</t>
  </si>
  <si>
    <t>计算机1803</t>
  </si>
  <si>
    <t>卞一帆</t>
  </si>
  <si>
    <t>计算机1802</t>
  </si>
  <si>
    <t>郑恩超</t>
  </si>
  <si>
    <t>丁宇笑</t>
  </si>
  <si>
    <t>张辰皓</t>
  </si>
  <si>
    <t>计算机1801</t>
  </si>
  <si>
    <t>赵敏</t>
  </si>
  <si>
    <t>计乐为</t>
  </si>
  <si>
    <t>张彦峰</t>
  </si>
  <si>
    <t>张炜瑾</t>
  </si>
  <si>
    <t>胡攀</t>
  </si>
  <si>
    <t>刘昊霖</t>
  </si>
  <si>
    <t>张鹏宇</t>
  </si>
  <si>
    <t>王玉龙</t>
  </si>
  <si>
    <t>崔粲宇</t>
  </si>
  <si>
    <t>李昊龙</t>
  </si>
  <si>
    <t>李林海</t>
  </si>
  <si>
    <t>黄韦毅</t>
  </si>
  <si>
    <t>张恒飞</t>
  </si>
  <si>
    <t>张子恩</t>
  </si>
  <si>
    <t>陈昭焕</t>
  </si>
  <si>
    <t>刘学龙</t>
  </si>
  <si>
    <t>汪桥</t>
  </si>
  <si>
    <t>张竞予</t>
  </si>
  <si>
    <t>虞智喃</t>
  </si>
  <si>
    <t>郭凯权</t>
  </si>
  <si>
    <t>李佳洪</t>
  </si>
  <si>
    <t>刘宁</t>
  </si>
  <si>
    <t>李金阳</t>
  </si>
  <si>
    <t>王鹏飞</t>
  </si>
  <si>
    <t>刘佳伟</t>
  </si>
  <si>
    <t>李炎璋</t>
  </si>
  <si>
    <t>李亚楠</t>
  </si>
  <si>
    <t>任雨含</t>
  </si>
  <si>
    <t>杨晟沄</t>
  </si>
  <si>
    <t>陈佳琪</t>
  </si>
  <si>
    <t>田琪瑶</t>
  </si>
  <si>
    <t>赵越</t>
  </si>
  <si>
    <t>张皓瑜</t>
  </si>
  <si>
    <t>王中天</t>
  </si>
  <si>
    <t>谭威武</t>
  </si>
  <si>
    <t>丁家驹</t>
  </si>
  <si>
    <t>岳宁</t>
  </si>
  <si>
    <t>张冠辰</t>
  </si>
  <si>
    <t>王子敖</t>
  </si>
  <si>
    <t>魏小龙</t>
  </si>
  <si>
    <t>赵志新</t>
  </si>
  <si>
    <t>潘齐欢</t>
  </si>
  <si>
    <t>乔天洋</t>
  </si>
  <si>
    <t>邹献昊</t>
  </si>
  <si>
    <t>龚溯</t>
  </si>
  <si>
    <t>李响</t>
  </si>
  <si>
    <t>张文海</t>
  </si>
  <si>
    <t>谢益平</t>
  </si>
  <si>
    <t>李宏义</t>
  </si>
  <si>
    <t>赵桐</t>
  </si>
  <si>
    <t>柯朋</t>
  </si>
  <si>
    <t>惠明</t>
  </si>
  <si>
    <t>高瑞</t>
  </si>
  <si>
    <t>耿静</t>
  </si>
  <si>
    <t>朱若男</t>
  </si>
  <si>
    <t>张译方</t>
  </si>
  <si>
    <t>朱引引</t>
  </si>
  <si>
    <t>马萍</t>
  </si>
  <si>
    <t>牛雅萱</t>
  </si>
  <si>
    <t>吕新宇</t>
  </si>
  <si>
    <t>李佳龙</t>
  </si>
  <si>
    <t>宋宇杰</t>
  </si>
  <si>
    <t>徐未凡</t>
  </si>
  <si>
    <t>何彦威</t>
  </si>
  <si>
    <t>别鑫瑞</t>
  </si>
  <si>
    <t>王聚琪</t>
  </si>
  <si>
    <t>李思勋</t>
  </si>
  <si>
    <t>马炜</t>
  </si>
  <si>
    <t>李睿智</t>
  </si>
  <si>
    <t>邵泓臻</t>
  </si>
  <si>
    <t>赵文俊</t>
  </si>
  <si>
    <t>徐龙旭</t>
  </si>
  <si>
    <t>郑清林</t>
  </si>
  <si>
    <t>阳光</t>
  </si>
  <si>
    <t>安瑞</t>
  </si>
  <si>
    <t>胡永龙</t>
  </si>
  <si>
    <t>赵峻炜</t>
  </si>
  <si>
    <t>李伟军</t>
  </si>
  <si>
    <t>何深澳</t>
  </si>
  <si>
    <t>高聪</t>
  </si>
  <si>
    <t>李龙飞</t>
  </si>
  <si>
    <t>马煜博</t>
  </si>
  <si>
    <t>曹宇航</t>
  </si>
  <si>
    <t>王钰莹</t>
  </si>
  <si>
    <t>杨慧娟</t>
  </si>
  <si>
    <t>何宜家</t>
  </si>
  <si>
    <t>贾冰琪</t>
  </si>
  <si>
    <t>张鹏莉</t>
  </si>
  <si>
    <t>张妍</t>
  </si>
  <si>
    <t>2018013043</t>
  </si>
  <si>
    <t>刘兴隆</t>
  </si>
  <si>
    <t>信管1801</t>
  </si>
  <si>
    <t>2018013063</t>
  </si>
  <si>
    <t>叶卓涵</t>
  </si>
  <si>
    <t>张轶焜</t>
  </si>
  <si>
    <t>信管1802</t>
  </si>
  <si>
    <t>2017013504</t>
  </si>
  <si>
    <t>黄崇儒</t>
  </si>
  <si>
    <t>张云鹏</t>
  </si>
  <si>
    <t>孙赫男</t>
  </si>
  <si>
    <t>2018013109</t>
  </si>
  <si>
    <t>万宇航</t>
  </si>
  <si>
    <t>信管1803</t>
  </si>
  <si>
    <t>刘建江</t>
  </si>
  <si>
    <t>2018013066</t>
  </si>
  <si>
    <t>陈昕怡</t>
  </si>
  <si>
    <t>梁婷</t>
  </si>
  <si>
    <t>2018013120</t>
  </si>
  <si>
    <t>史颖涵</t>
  </si>
  <si>
    <t>2018013106</t>
  </si>
  <si>
    <t>汪昊锋</t>
  </si>
  <si>
    <t>2018013062</t>
  </si>
  <si>
    <t>左小艺</t>
  </si>
  <si>
    <t>牛聪</t>
  </si>
  <si>
    <t>付成寅</t>
  </si>
  <si>
    <t>韩家齐</t>
  </si>
  <si>
    <t>2018013105</t>
  </si>
  <si>
    <t>黄霁云</t>
  </si>
  <si>
    <t>2018013116</t>
  </si>
  <si>
    <t>任崇德</t>
  </si>
  <si>
    <t>姚宇吉</t>
  </si>
  <si>
    <t>2018013054</t>
  </si>
  <si>
    <t>徐皓玮</t>
  </si>
  <si>
    <t>2018013061</t>
  </si>
  <si>
    <t>罗欢</t>
  </si>
  <si>
    <t>2018013107</t>
  </si>
  <si>
    <t>邢嘉鑫</t>
  </si>
  <si>
    <t>2018013053</t>
  </si>
  <si>
    <t>冯敬泽</t>
  </si>
  <si>
    <t>2018013099</t>
  </si>
  <si>
    <t>顾涛</t>
  </si>
  <si>
    <t>杜滢雪</t>
  </si>
  <si>
    <t>2018013052</t>
  </si>
  <si>
    <t>张钊</t>
  </si>
  <si>
    <t>胡述玉</t>
  </si>
  <si>
    <t>2018013127</t>
  </si>
  <si>
    <t>李琪琪</t>
  </si>
  <si>
    <t>2018013102</t>
  </si>
  <si>
    <t>张世航</t>
  </si>
  <si>
    <t>2018013126</t>
  </si>
  <si>
    <t>徐珑宁</t>
  </si>
  <si>
    <t>王洁</t>
  </si>
  <si>
    <t>2018013115</t>
  </si>
  <si>
    <t>陈兴兴</t>
  </si>
  <si>
    <t>2018013101</t>
  </si>
  <si>
    <t>薛弘飞</t>
  </si>
  <si>
    <t>2018013056</t>
  </si>
  <si>
    <t>王成</t>
  </si>
  <si>
    <t>2018013058</t>
  </si>
  <si>
    <t>张珍瑶</t>
  </si>
  <si>
    <t>2018013038</t>
  </si>
  <si>
    <t>刘鑫开</t>
  </si>
  <si>
    <t>刘越</t>
  </si>
  <si>
    <t>加羽君</t>
  </si>
  <si>
    <t>杜兴淼</t>
  </si>
  <si>
    <t>2018013100</t>
  </si>
  <si>
    <t>吴耿晖</t>
  </si>
  <si>
    <t>2018013046</t>
  </si>
  <si>
    <t>张一洋</t>
  </si>
  <si>
    <t>2018013124</t>
  </si>
  <si>
    <t>张梦华</t>
  </si>
  <si>
    <t>2018013104</t>
  </si>
  <si>
    <t>常欣哲</t>
  </si>
  <si>
    <t>2018013067</t>
  </si>
  <si>
    <t>孙蓉</t>
  </si>
  <si>
    <t>2018013041</t>
  </si>
  <si>
    <t>徐川</t>
  </si>
  <si>
    <t>2018013050</t>
  </si>
  <si>
    <t>马红福</t>
  </si>
  <si>
    <t>徐远东</t>
  </si>
  <si>
    <t>2018013057</t>
  </si>
  <si>
    <t>王思哲</t>
  </si>
  <si>
    <t>付舒鸿</t>
  </si>
  <si>
    <t>2018013114</t>
  </si>
  <si>
    <t>武亚鹏</t>
  </si>
  <si>
    <t>2018013103</t>
  </si>
  <si>
    <t>樊保锋</t>
  </si>
  <si>
    <t>2018013040</t>
  </si>
  <si>
    <t>刘昊鑫</t>
  </si>
  <si>
    <t>汤承禹</t>
  </si>
  <si>
    <t>2018013049</t>
  </si>
  <si>
    <t>周璇烨</t>
  </si>
  <si>
    <t>2018013060</t>
  </si>
  <si>
    <t>智慧源</t>
  </si>
  <si>
    <t>2018013051</t>
  </si>
  <si>
    <t>楚华龙</t>
  </si>
  <si>
    <t>2018013064</t>
  </si>
  <si>
    <t>张楠楠</t>
  </si>
  <si>
    <t>2018013055</t>
  </si>
  <si>
    <t>龚嘉琦</t>
  </si>
  <si>
    <t>2018013112</t>
  </si>
  <si>
    <t>白海余</t>
  </si>
  <si>
    <t>李伊婷</t>
  </si>
  <si>
    <t>周彤</t>
  </si>
  <si>
    <t>2018013045</t>
  </si>
  <si>
    <t>郭之昊</t>
  </si>
  <si>
    <t>邓思雨</t>
  </si>
  <si>
    <t>2018013039</t>
  </si>
  <si>
    <t>刘兴</t>
  </si>
  <si>
    <t>2018013125</t>
  </si>
  <si>
    <t>林夏妃</t>
  </si>
  <si>
    <t>2018013119</t>
  </si>
  <si>
    <t>陈佳莹</t>
  </si>
  <si>
    <t>张浩浩</t>
  </si>
  <si>
    <t>2018013110</t>
  </si>
  <si>
    <t>刘敬潜</t>
  </si>
  <si>
    <t>2018013108</t>
  </si>
  <si>
    <t>周沁辰</t>
  </si>
  <si>
    <t>2018013059</t>
  </si>
  <si>
    <t>陈宜</t>
  </si>
  <si>
    <t>杨尚谊</t>
  </si>
  <si>
    <t>2018013047</t>
  </si>
  <si>
    <t>刘科良</t>
  </si>
  <si>
    <t>黄琨翊</t>
  </si>
  <si>
    <t>2018013122</t>
  </si>
  <si>
    <t>王禹渊</t>
  </si>
  <si>
    <t>2018013065</t>
  </si>
  <si>
    <t>巴登其其克</t>
  </si>
  <si>
    <t>2018013111</t>
  </si>
  <si>
    <t>杨钟迪</t>
  </si>
  <si>
    <t>周思乐</t>
  </si>
  <si>
    <t>2018013048</t>
  </si>
  <si>
    <t>李龙根</t>
  </si>
  <si>
    <t>王超</t>
  </si>
  <si>
    <t>张彪</t>
  </si>
  <si>
    <t>2018013123</t>
  </si>
  <si>
    <t>王晓雪</t>
  </si>
  <si>
    <t>2018013044</t>
  </si>
  <si>
    <t>沈鸿明</t>
  </si>
  <si>
    <t>2018013117</t>
  </si>
  <si>
    <t>张智康</t>
  </si>
  <si>
    <t>2018013042</t>
  </si>
  <si>
    <t>胡官进</t>
  </si>
  <si>
    <t>2018013121</t>
  </si>
  <si>
    <t>王珊</t>
  </si>
  <si>
    <t>王浩</t>
  </si>
  <si>
    <t>金楚航</t>
  </si>
  <si>
    <t>马庆懿</t>
  </si>
  <si>
    <t>2018013118</t>
  </si>
  <si>
    <t>施梦萍</t>
  </si>
  <si>
    <t>2018013113</t>
  </si>
  <si>
    <t>杜奕举</t>
  </si>
  <si>
    <t>2018013148</t>
  </si>
  <si>
    <t>李运庆</t>
  </si>
  <si>
    <t>软工1801</t>
  </si>
  <si>
    <t>2017010582</t>
  </si>
  <si>
    <t>宋鸿利</t>
  </si>
  <si>
    <t>2018013160</t>
  </si>
  <si>
    <t>曾赵川</t>
  </si>
  <si>
    <t>软工1802</t>
  </si>
  <si>
    <t>周锦雯</t>
  </si>
  <si>
    <t>软工1803</t>
  </si>
  <si>
    <t>2017013967</t>
  </si>
  <si>
    <t>李兆宇</t>
  </si>
  <si>
    <t>李子昂</t>
  </si>
  <si>
    <t>2018013149</t>
  </si>
  <si>
    <t>班鲁杰</t>
  </si>
  <si>
    <t>李永恒</t>
  </si>
  <si>
    <t>2018013151</t>
  </si>
  <si>
    <t>李畅</t>
  </si>
  <si>
    <t>2018013169</t>
  </si>
  <si>
    <t>刘扬</t>
  </si>
  <si>
    <t>2018013144</t>
  </si>
  <si>
    <t>崔昊祥</t>
  </si>
  <si>
    <t>苗园爽</t>
  </si>
  <si>
    <t>2018013146</t>
  </si>
  <si>
    <t>徐浩然</t>
  </si>
  <si>
    <t>2018013181</t>
  </si>
  <si>
    <t>何曜廷</t>
  </si>
  <si>
    <t>2018013180</t>
  </si>
  <si>
    <t>嵇云鹏</t>
  </si>
  <si>
    <t>2018013129</t>
  </si>
  <si>
    <t>汤旭辉</t>
  </si>
  <si>
    <t>董晓辉</t>
  </si>
  <si>
    <t>2018013154</t>
  </si>
  <si>
    <t>李梦雨</t>
  </si>
  <si>
    <t>2018013142</t>
  </si>
  <si>
    <t>张子涵</t>
  </si>
  <si>
    <t>2018013147</t>
  </si>
  <si>
    <t>王国瑞</t>
  </si>
  <si>
    <t>周运宝</t>
  </si>
  <si>
    <t>2018013143</t>
  </si>
  <si>
    <t>夏张松</t>
  </si>
  <si>
    <t>2017011577</t>
  </si>
  <si>
    <t>李馨宇</t>
  </si>
  <si>
    <t>2018013150</t>
  </si>
  <si>
    <t>王江涛</t>
  </si>
  <si>
    <t>2018013184</t>
  </si>
  <si>
    <t>徐晓璠</t>
  </si>
  <si>
    <t>2018013133</t>
  </si>
  <si>
    <t>郭嘉隆</t>
  </si>
  <si>
    <t>李承泽</t>
  </si>
  <si>
    <t>2018013168</t>
  </si>
  <si>
    <t>孟少华</t>
  </si>
  <si>
    <t>范心怡</t>
  </si>
  <si>
    <t>2018013186</t>
  </si>
  <si>
    <t>许美华</t>
  </si>
  <si>
    <t>2018013158</t>
  </si>
  <si>
    <t>李贻德</t>
  </si>
  <si>
    <t>2018013141</t>
  </si>
  <si>
    <t>姬彬彬</t>
  </si>
  <si>
    <t>2018013183</t>
  </si>
  <si>
    <t>金佳敏</t>
  </si>
  <si>
    <t>刘晓雪</t>
  </si>
  <si>
    <t>2018013152</t>
  </si>
  <si>
    <t>彭诗函</t>
  </si>
  <si>
    <t>何泽伟</t>
  </si>
  <si>
    <t>程远新</t>
  </si>
  <si>
    <t>冯禧龙</t>
  </si>
  <si>
    <t>2018013155</t>
  </si>
  <si>
    <t>叶春艳</t>
  </si>
  <si>
    <t>2018013145</t>
  </si>
  <si>
    <t>郑泽霖</t>
  </si>
  <si>
    <t>2018013128</t>
  </si>
  <si>
    <t>袁帆</t>
  </si>
  <si>
    <t>2018013131</t>
  </si>
  <si>
    <t>黄鑫</t>
  </si>
  <si>
    <t>2018013185</t>
  </si>
  <si>
    <t>李欣悦</t>
  </si>
  <si>
    <t>2018013164</t>
  </si>
  <si>
    <t>刘国军</t>
  </si>
  <si>
    <t>2018013132</t>
  </si>
  <si>
    <t>邹哲宇</t>
  </si>
  <si>
    <t>姚甲涛</t>
  </si>
  <si>
    <t>2018013188</t>
  </si>
  <si>
    <t>赵蕊先</t>
  </si>
  <si>
    <t>2018013156</t>
  </si>
  <si>
    <t>周瑶</t>
  </si>
  <si>
    <t>2018013179</t>
  </si>
  <si>
    <t>田郁泽</t>
  </si>
  <si>
    <t>2018013170</t>
  </si>
  <si>
    <t>丁伟轩</t>
  </si>
  <si>
    <t>2018013136</t>
  </si>
  <si>
    <t>刘一凡</t>
  </si>
  <si>
    <t>2018013135</t>
  </si>
  <si>
    <t>董嘉晨</t>
  </si>
  <si>
    <t>张城骁</t>
  </si>
  <si>
    <t>曹子怡</t>
  </si>
  <si>
    <t>2018013130</t>
  </si>
  <si>
    <t>余学博</t>
  </si>
  <si>
    <t>2017013393</t>
  </si>
  <si>
    <t>陈雨</t>
  </si>
  <si>
    <t>2018013134</t>
  </si>
  <si>
    <t>杨益佳</t>
  </si>
  <si>
    <t>徐烁阳</t>
  </si>
  <si>
    <t>王梓旭</t>
  </si>
  <si>
    <t>2018013162</t>
  </si>
  <si>
    <t>李洋</t>
  </si>
  <si>
    <t>2018013172</t>
  </si>
  <si>
    <t>张伟</t>
  </si>
  <si>
    <t>陈柏林</t>
  </si>
  <si>
    <t>黄志鹏</t>
  </si>
  <si>
    <t>2018013187</t>
  </si>
  <si>
    <t>李秀文</t>
  </si>
  <si>
    <t>2018013139</t>
  </si>
  <si>
    <t>马占云</t>
  </si>
  <si>
    <t>张愉健</t>
  </si>
  <si>
    <t>2018013161</t>
  </si>
  <si>
    <t>张旺盛</t>
  </si>
  <si>
    <t>赵世彪</t>
  </si>
  <si>
    <t>2018013140</t>
  </si>
  <si>
    <t>樊伟</t>
  </si>
  <si>
    <t>2018013166</t>
  </si>
  <si>
    <t>张恒</t>
  </si>
  <si>
    <t>2018013138</t>
  </si>
  <si>
    <t>陈浩祥</t>
  </si>
  <si>
    <t>2018013173</t>
  </si>
  <si>
    <t>汪胜伟</t>
  </si>
  <si>
    <t>谢宗沂</t>
  </si>
  <si>
    <t>2018013137</t>
  </si>
  <si>
    <t>解嘉成</t>
  </si>
  <si>
    <t>2018013175</t>
  </si>
  <si>
    <t>王泽龙</t>
  </si>
  <si>
    <t>2018013177</t>
  </si>
  <si>
    <t>安凯隆</t>
  </si>
  <si>
    <t>王晨阳</t>
  </si>
  <si>
    <t>周羿洁</t>
  </si>
  <si>
    <t>李开创</t>
  </si>
  <si>
    <t>奥赛措毛</t>
  </si>
  <si>
    <t>2018013189</t>
  </si>
  <si>
    <t>魏延如</t>
  </si>
  <si>
    <t>高妮</t>
  </si>
  <si>
    <t>2018013165</t>
  </si>
  <si>
    <t>薛文嘉</t>
  </si>
  <si>
    <t>2018013171</t>
  </si>
  <si>
    <t>刘鑫杰</t>
  </si>
  <si>
    <t>2018013178</t>
  </si>
  <si>
    <t>卢一帆</t>
  </si>
  <si>
    <t>2018013167</t>
  </si>
  <si>
    <t>古家乐</t>
  </si>
  <si>
    <t>2018013153</t>
  </si>
  <si>
    <t>罗小凡</t>
  </si>
  <si>
    <t>2018013182</t>
  </si>
  <si>
    <t>李恒</t>
  </si>
  <si>
    <t>2018013163</t>
  </si>
  <si>
    <t>刘洋</t>
  </si>
  <si>
    <t>2018013176</t>
  </si>
  <si>
    <t>刘朋鑫</t>
  </si>
  <si>
    <t>2016012927</t>
  </si>
  <si>
    <t>苏春霖</t>
  </si>
  <si>
    <t>严海洋</t>
  </si>
  <si>
    <t>2018013159</t>
  </si>
  <si>
    <t>张文轩</t>
  </si>
  <si>
    <t>2018013251</t>
  </si>
  <si>
    <t>沈求峰</t>
  </si>
  <si>
    <t>2018013231</t>
  </si>
  <si>
    <t>王利伟</t>
  </si>
  <si>
    <t>2018013232</t>
  </si>
  <si>
    <t>许泽东</t>
  </si>
  <si>
    <t>2018013270</t>
  </si>
  <si>
    <t>张文倩</t>
  </si>
  <si>
    <t>2018013223</t>
  </si>
  <si>
    <t>张其</t>
  </si>
  <si>
    <t>2018013261</t>
  </si>
  <si>
    <t>陈国超</t>
  </si>
  <si>
    <t>2018013243</t>
  </si>
  <si>
    <t>荚子萌</t>
  </si>
  <si>
    <t>2018013245</t>
  </si>
  <si>
    <t>杨涵</t>
  </si>
  <si>
    <t>2018013222</t>
  </si>
  <si>
    <t>于军超</t>
  </si>
  <si>
    <t>2018013246</t>
  </si>
  <si>
    <t>马馨睿</t>
  </si>
  <si>
    <t>2018013248</t>
  </si>
  <si>
    <t>王紫萱</t>
  </si>
  <si>
    <t>2018013253</t>
  </si>
  <si>
    <t>贾奥卓</t>
  </si>
  <si>
    <t>2018013230</t>
  </si>
  <si>
    <t>赵建荃</t>
  </si>
  <si>
    <t>2018013236</t>
  </si>
  <si>
    <t>王玉晗</t>
  </si>
  <si>
    <t>2018013228</t>
  </si>
  <si>
    <t>刘海鹏</t>
  </si>
  <si>
    <t>2018013274</t>
  </si>
  <si>
    <t>路玉</t>
  </si>
  <si>
    <t>2018013241</t>
  </si>
  <si>
    <t>刘瑜</t>
  </si>
  <si>
    <t>2018013240</t>
  </si>
  <si>
    <t>康娟</t>
  </si>
  <si>
    <t>2018013249</t>
  </si>
  <si>
    <t>全吾梦</t>
  </si>
  <si>
    <t>2018013224</t>
  </si>
  <si>
    <t>李金炎</t>
  </si>
  <si>
    <t>2018013242</t>
  </si>
  <si>
    <t>肖悦</t>
  </si>
  <si>
    <t>2018013238</t>
  </si>
  <si>
    <t>杨含语</t>
  </si>
  <si>
    <t>申文静</t>
  </si>
  <si>
    <t>2018013279</t>
  </si>
  <si>
    <t>陈迎颖</t>
  </si>
  <si>
    <t>2018013239</t>
  </si>
  <si>
    <t>姚思涵</t>
  </si>
  <si>
    <t>2018013247</t>
  </si>
  <si>
    <t>王莹</t>
  </si>
  <si>
    <t>2018013262</t>
  </si>
  <si>
    <t>高凯昕</t>
  </si>
  <si>
    <t>2018013254</t>
  </si>
  <si>
    <t>韩善玺</t>
  </si>
  <si>
    <t>2018013260</t>
  </si>
  <si>
    <t>蒋宇宏</t>
  </si>
  <si>
    <t>2018013235</t>
  </si>
  <si>
    <t>于启瑞</t>
  </si>
  <si>
    <t>2018013278</t>
  </si>
  <si>
    <t>张佳文</t>
  </si>
  <si>
    <t>2018013244</t>
  </si>
  <si>
    <t>李丹</t>
  </si>
  <si>
    <t>2018013237</t>
  </si>
  <si>
    <t>杨文丽</t>
  </si>
  <si>
    <t>2018013277</t>
  </si>
  <si>
    <t>保欢欢</t>
  </si>
  <si>
    <t>2018013221</t>
  </si>
  <si>
    <t>柯俊辰</t>
  </si>
  <si>
    <t>2018013250</t>
  </si>
  <si>
    <t>卜培杰</t>
  </si>
  <si>
    <t>2018013233</t>
  </si>
  <si>
    <t>王家宁</t>
  </si>
  <si>
    <t>2018013229</t>
  </si>
  <si>
    <t>余炳雷</t>
  </si>
  <si>
    <t>2018013227</t>
  </si>
  <si>
    <t>江旭</t>
  </si>
  <si>
    <t>2018013256</t>
  </si>
  <si>
    <t>秦健智</t>
  </si>
  <si>
    <t>2018013273</t>
  </si>
  <si>
    <t>李晶晶</t>
  </si>
  <si>
    <t>2018013255</t>
  </si>
  <si>
    <t>伍思颖</t>
  </si>
  <si>
    <t>2018013275</t>
  </si>
  <si>
    <t>宋宇</t>
  </si>
  <si>
    <t>2018013271</t>
  </si>
  <si>
    <t>孙瑞平</t>
  </si>
  <si>
    <t>2015012785</t>
  </si>
  <si>
    <t>于洋</t>
  </si>
  <si>
    <t>2018013265</t>
  </si>
  <si>
    <t>代紫腾</t>
  </si>
  <si>
    <t>2018013272</t>
  </si>
  <si>
    <t>江雨濛</t>
  </si>
  <si>
    <t>2018013267</t>
  </si>
  <si>
    <t>王娟</t>
  </si>
  <si>
    <t>2018013269</t>
  </si>
  <si>
    <t>张东琪</t>
  </si>
  <si>
    <t>2018013276</t>
  </si>
  <si>
    <t>康丝雨</t>
  </si>
  <si>
    <t>2018013266</t>
  </si>
  <si>
    <t>张楚钰</t>
  </si>
  <si>
    <t>2018013258</t>
  </si>
  <si>
    <t>谢东辰</t>
  </si>
  <si>
    <t>2018013220</t>
  </si>
  <si>
    <t>李怀豪</t>
  </si>
  <si>
    <t>100%</t>
  </si>
  <si>
    <t>2018013263</t>
  </si>
  <si>
    <t>姚庆皓</t>
  </si>
  <si>
    <t>2018013264</t>
  </si>
  <si>
    <t>任博文</t>
  </si>
  <si>
    <t>2016012782</t>
  </si>
  <si>
    <t>魏博琛</t>
  </si>
  <si>
    <t>2016012784</t>
  </si>
  <si>
    <t>江万磊</t>
  </si>
  <si>
    <t>崔爽</t>
  </si>
  <si>
    <t>计算机1701</t>
  </si>
  <si>
    <t>尹瀚平</t>
  </si>
  <si>
    <t>蔡鑫颖</t>
  </si>
  <si>
    <t>计算机1702</t>
  </si>
  <si>
    <t>赵习之</t>
  </si>
  <si>
    <t>张禹轩</t>
  </si>
  <si>
    <t>计算机1703</t>
  </si>
  <si>
    <t>谭铖</t>
  </si>
  <si>
    <t>柏一枫</t>
  </si>
  <si>
    <t>余文杰</t>
  </si>
  <si>
    <t>孙鹤洋</t>
  </si>
  <si>
    <t>李文锐</t>
  </si>
  <si>
    <t>李冰洁</t>
  </si>
  <si>
    <t>刘名一</t>
  </si>
  <si>
    <t>毛祥帅</t>
  </si>
  <si>
    <t>陈家成</t>
  </si>
  <si>
    <t>曹旭</t>
  </si>
  <si>
    <t>王世磊</t>
  </si>
  <si>
    <t>马源</t>
  </si>
  <si>
    <t>汪傲</t>
  </si>
  <si>
    <t>金书竹</t>
  </si>
  <si>
    <t>乔来团</t>
  </si>
  <si>
    <t>黄新杰</t>
  </si>
  <si>
    <t>杨振华</t>
  </si>
  <si>
    <t>杨曼芝</t>
  </si>
  <si>
    <t>吴少龙</t>
  </si>
  <si>
    <t>张桓</t>
  </si>
  <si>
    <t>安梦芯</t>
  </si>
  <si>
    <t>王鑫然</t>
  </si>
  <si>
    <t>樊鹏祥</t>
  </si>
  <si>
    <t>王志玮</t>
  </si>
  <si>
    <t>李艳兰</t>
  </si>
  <si>
    <t>卫卓钰</t>
  </si>
  <si>
    <t>侯明</t>
  </si>
  <si>
    <t>吝旺豪</t>
  </si>
  <si>
    <t>夏瑞林</t>
  </si>
  <si>
    <t>周风</t>
  </si>
  <si>
    <t>徐梦凡</t>
  </si>
  <si>
    <t>马久</t>
  </si>
  <si>
    <t>周昊</t>
  </si>
  <si>
    <t>代杰锐</t>
  </si>
  <si>
    <t>党文涛</t>
  </si>
  <si>
    <t>周世伟</t>
  </si>
  <si>
    <t>王志彬</t>
  </si>
  <si>
    <t>郑翔泰</t>
  </si>
  <si>
    <t>邱亚鹏</t>
  </si>
  <si>
    <t>包洪彬</t>
  </si>
  <si>
    <t>陈城</t>
  </si>
  <si>
    <t>杨飞</t>
  </si>
  <si>
    <t>马建霞</t>
  </si>
  <si>
    <t>张梦圆</t>
  </si>
  <si>
    <t>黄庆麟</t>
  </si>
  <si>
    <t>杨帆</t>
  </si>
  <si>
    <t>谭萌欣</t>
  </si>
  <si>
    <t>郭家栋</t>
  </si>
  <si>
    <t>程兵</t>
  </si>
  <si>
    <t>童毅</t>
  </si>
  <si>
    <t>郭晓曼</t>
  </si>
  <si>
    <t>金柳园</t>
  </si>
  <si>
    <t>高鑫</t>
  </si>
  <si>
    <t>赵文强</t>
  </si>
  <si>
    <t>王肖波</t>
  </si>
  <si>
    <t>许丽华</t>
  </si>
  <si>
    <t>杨燕若</t>
  </si>
  <si>
    <t>董苏营</t>
  </si>
  <si>
    <t>王锋</t>
  </si>
  <si>
    <t>牛蕾蕾</t>
  </si>
  <si>
    <t>陈国庆</t>
  </si>
  <si>
    <t>岳铭烁</t>
  </si>
  <si>
    <t>胡银旺</t>
  </si>
  <si>
    <t>李宛珍</t>
  </si>
  <si>
    <t>邓杰</t>
  </si>
  <si>
    <t>黄文翔</t>
  </si>
  <si>
    <t>周远山</t>
  </si>
  <si>
    <t>朱芳云</t>
  </si>
  <si>
    <t>潘仪伟</t>
  </si>
  <si>
    <t>勾诺源</t>
  </si>
  <si>
    <t>陈虹坤</t>
  </si>
  <si>
    <t>杨佰万</t>
  </si>
  <si>
    <t>苏风琴</t>
  </si>
  <si>
    <t>史晓宇</t>
  </si>
  <si>
    <t>张莹</t>
  </si>
  <si>
    <t>任嘉伟</t>
  </si>
  <si>
    <t>罗高雅</t>
  </si>
  <si>
    <t>张鑫</t>
  </si>
  <si>
    <t>李可</t>
  </si>
  <si>
    <t>曹秀元</t>
  </si>
  <si>
    <t>文天盛</t>
  </si>
  <si>
    <t>软件1702</t>
  </si>
  <si>
    <t>2017013200</t>
  </si>
  <si>
    <t>魏子伊</t>
  </si>
  <si>
    <t>软件1703</t>
  </si>
  <si>
    <t>2016011115</t>
  </si>
  <si>
    <t>邢聪颖</t>
  </si>
  <si>
    <t>2017013190</t>
  </si>
  <si>
    <t>沈政</t>
  </si>
  <si>
    <t>2016011380</t>
  </si>
  <si>
    <t>崔浩洁</t>
  </si>
  <si>
    <t>软件1701</t>
  </si>
  <si>
    <t>刘嘉豪</t>
  </si>
  <si>
    <t>徐鑫</t>
  </si>
  <si>
    <t>2017013201</t>
  </si>
  <si>
    <t>高银洁</t>
  </si>
  <si>
    <t>陈新尧</t>
  </si>
  <si>
    <t>2017013176</t>
  </si>
  <si>
    <t>张玥焜</t>
  </si>
  <si>
    <t>2017013115</t>
  </si>
  <si>
    <t>刘睿</t>
  </si>
  <si>
    <t>符超</t>
  </si>
  <si>
    <t>旭日干</t>
  </si>
  <si>
    <t>尹建烁</t>
  </si>
  <si>
    <t>2017013116</t>
  </si>
  <si>
    <t>李庄</t>
  </si>
  <si>
    <t>2017013184</t>
  </si>
  <si>
    <t>李威</t>
  </si>
  <si>
    <t>2017013138</t>
  </si>
  <si>
    <t>李韶华</t>
  </si>
  <si>
    <t>2017013202</t>
  </si>
  <si>
    <t>芦传慧</t>
  </si>
  <si>
    <t>2017013192</t>
  </si>
  <si>
    <t>白瑞瑞</t>
  </si>
  <si>
    <t>徐明冬</t>
  </si>
  <si>
    <t>张健</t>
  </si>
  <si>
    <t>2017013139</t>
  </si>
  <si>
    <t>黄鹏馨</t>
  </si>
  <si>
    <t>2017013177</t>
  </si>
  <si>
    <t>倪宇</t>
  </si>
  <si>
    <t>2017013141</t>
  </si>
  <si>
    <t>李浩雯</t>
  </si>
  <si>
    <t>贺帅</t>
  </si>
  <si>
    <t>2017013179</t>
  </si>
  <si>
    <t>郭俊杰</t>
  </si>
  <si>
    <t>2017013191</t>
  </si>
  <si>
    <t>张康衡</t>
  </si>
  <si>
    <t>2017013130</t>
  </si>
  <si>
    <t>贾国豪</t>
  </si>
  <si>
    <t>蔺芳仪</t>
  </si>
  <si>
    <t>卢甘霖</t>
  </si>
  <si>
    <t>2017013182</t>
  </si>
  <si>
    <t>姬柯丞</t>
  </si>
  <si>
    <t>赵新焱</t>
  </si>
  <si>
    <t>刘鑫宇</t>
  </si>
  <si>
    <t>陈双双</t>
  </si>
  <si>
    <t>2017013136</t>
  </si>
  <si>
    <t>云林强</t>
  </si>
  <si>
    <t>2017013189</t>
  </si>
  <si>
    <t>刘思聪</t>
  </si>
  <si>
    <t>张翼</t>
  </si>
  <si>
    <t>赵良伟</t>
  </si>
  <si>
    <t>2017013198</t>
  </si>
  <si>
    <t>刘婧莹</t>
  </si>
  <si>
    <t>2017013125</t>
  </si>
  <si>
    <t>杨学哲</t>
  </si>
  <si>
    <t>张宁</t>
  </si>
  <si>
    <t>2017013197</t>
  </si>
  <si>
    <t>白佳乐</t>
  </si>
  <si>
    <t>2017013187</t>
  </si>
  <si>
    <t>李伟</t>
  </si>
  <si>
    <t>2017013188</t>
  </si>
  <si>
    <t>张泽凯</t>
  </si>
  <si>
    <t>2017013137</t>
  </si>
  <si>
    <t>席晨莉</t>
  </si>
  <si>
    <t>曾允芝</t>
  </si>
  <si>
    <t>2017013199</t>
  </si>
  <si>
    <t>华梦盈</t>
  </si>
  <si>
    <t>冯晓宇</t>
  </si>
  <si>
    <t>2017013128</t>
  </si>
  <si>
    <t>王衍堃</t>
  </si>
  <si>
    <t>2017013127</t>
  </si>
  <si>
    <t>吴俊君</t>
  </si>
  <si>
    <t>林颖</t>
  </si>
  <si>
    <t>2017013134</t>
  </si>
  <si>
    <t>雷子键</t>
  </si>
  <si>
    <t>陈桂林</t>
  </si>
  <si>
    <t>高晶堃</t>
  </si>
  <si>
    <t>2017013121</t>
  </si>
  <si>
    <t>邱书宝</t>
  </si>
  <si>
    <t>2017013135</t>
  </si>
  <si>
    <t>班正正</t>
  </si>
  <si>
    <t>2017013181</t>
  </si>
  <si>
    <t>刘建强</t>
  </si>
  <si>
    <t>2017013180</t>
  </si>
  <si>
    <t>曹一凡</t>
  </si>
  <si>
    <t>张文豪</t>
  </si>
  <si>
    <t>徐士宪</t>
  </si>
  <si>
    <t>钟涛</t>
  </si>
  <si>
    <t>2017013195</t>
  </si>
  <si>
    <t>朱晓泽</t>
  </si>
  <si>
    <t>2017013120</t>
  </si>
  <si>
    <t>徐澳澳</t>
  </si>
  <si>
    <t>2017013185</t>
  </si>
  <si>
    <t>李志成</t>
  </si>
  <si>
    <t>2017013123</t>
  </si>
  <si>
    <t>胡尊豪</t>
  </si>
  <si>
    <t>2017013113</t>
  </si>
  <si>
    <t>魏强</t>
  </si>
  <si>
    <t>李芸格</t>
  </si>
  <si>
    <t>2017013126</t>
  </si>
  <si>
    <t>张朝兵</t>
  </si>
  <si>
    <t>2017013196</t>
  </si>
  <si>
    <t>马鹏</t>
  </si>
  <si>
    <t>2016010658</t>
  </si>
  <si>
    <t>赵满洲</t>
  </si>
  <si>
    <t>罗宗铭</t>
  </si>
  <si>
    <t>2017013129</t>
  </si>
  <si>
    <t>施红军</t>
  </si>
  <si>
    <t>陈鑫</t>
  </si>
  <si>
    <t>2017013183</t>
  </si>
  <si>
    <t>关志辉</t>
  </si>
  <si>
    <t>李光鉴</t>
  </si>
  <si>
    <t>2017013174</t>
  </si>
  <si>
    <t>崔子良</t>
  </si>
  <si>
    <t>2017013194</t>
  </si>
  <si>
    <t>冯琦民</t>
  </si>
  <si>
    <t>2017013122</t>
  </si>
  <si>
    <t>郭子琳</t>
  </si>
  <si>
    <t>2017013193</t>
  </si>
  <si>
    <t>徐晨</t>
  </si>
  <si>
    <t>2017013114</t>
  </si>
  <si>
    <t>李琛</t>
  </si>
  <si>
    <t>2017013117</t>
  </si>
  <si>
    <t>周元彬</t>
  </si>
  <si>
    <t>2016012905</t>
  </si>
  <si>
    <t>王宏鑫</t>
  </si>
  <si>
    <t>2016012947</t>
  </si>
  <si>
    <t>夏俊文</t>
  </si>
  <si>
    <t>2017013119</t>
  </si>
  <si>
    <t>韩任智</t>
  </si>
  <si>
    <t>2017013175</t>
  </si>
  <si>
    <t>曹晓鹏</t>
  </si>
  <si>
    <t>2017013186</t>
  </si>
  <si>
    <t>陶玉龙</t>
  </si>
  <si>
    <t>吴浩楠</t>
  </si>
  <si>
    <t>2017013118</t>
  </si>
  <si>
    <t>宋鸿成</t>
  </si>
  <si>
    <t>2017013132</t>
  </si>
  <si>
    <t>张驰</t>
  </si>
  <si>
    <t>2017013140</t>
  </si>
  <si>
    <t>王一珺</t>
  </si>
  <si>
    <t>2017013142</t>
  </si>
  <si>
    <t>王佳艺</t>
  </si>
  <si>
    <t>2017013131</t>
  </si>
  <si>
    <t>赫远航</t>
  </si>
  <si>
    <t>陈礼</t>
  </si>
  <si>
    <t>2017013173</t>
  </si>
  <si>
    <t>张舒强</t>
  </si>
  <si>
    <t>2016012904</t>
  </si>
  <si>
    <t>王凯生</t>
  </si>
  <si>
    <t>2016012959</t>
  </si>
  <si>
    <t>王永祥</t>
  </si>
  <si>
    <t>田烨</t>
  </si>
  <si>
    <t>电商1702</t>
  </si>
  <si>
    <t>梁慧慧</t>
  </si>
  <si>
    <t>电商1701</t>
  </si>
  <si>
    <t>马善鹏</t>
  </si>
  <si>
    <t>崔惠子</t>
  </si>
  <si>
    <t>陈莹玉</t>
  </si>
  <si>
    <t>刘清</t>
  </si>
  <si>
    <t>丁泽锋</t>
  </si>
  <si>
    <t>刘张婷</t>
  </si>
  <si>
    <t>韩旭</t>
  </si>
  <si>
    <t>宋佳璇</t>
  </si>
  <si>
    <t>张洁诚</t>
  </si>
  <si>
    <t>王霁萌</t>
  </si>
  <si>
    <t>梁钰凡</t>
  </si>
  <si>
    <t>米向军</t>
  </si>
  <si>
    <t>杨丹妮</t>
  </si>
  <si>
    <t>沙婷</t>
  </si>
  <si>
    <t>张帅杰</t>
  </si>
  <si>
    <t>王玉静</t>
  </si>
  <si>
    <t>谭菡</t>
  </si>
  <si>
    <t>吕嘉欣</t>
  </si>
  <si>
    <t>王志诚</t>
  </si>
  <si>
    <t>晋瑞豪</t>
  </si>
  <si>
    <t>朱风月</t>
  </si>
  <si>
    <t>胡双双</t>
  </si>
  <si>
    <t>施苏生</t>
  </si>
  <si>
    <t>孙蕾茗</t>
  </si>
  <si>
    <t>包灿灿</t>
  </si>
  <si>
    <t>刘海斌</t>
  </si>
  <si>
    <t>魏聪聪</t>
  </si>
  <si>
    <t>刘莉莉</t>
  </si>
  <si>
    <t>钟健鹏</t>
  </si>
  <si>
    <t>区晓灵</t>
  </si>
  <si>
    <t>朱永琦</t>
  </si>
  <si>
    <t>吴勋</t>
  </si>
  <si>
    <t>代娃</t>
  </si>
  <si>
    <t>张艳琳</t>
  </si>
  <si>
    <t>姜志鹏</t>
  </si>
  <si>
    <t>李晓婷</t>
  </si>
  <si>
    <t>叶泽彬</t>
  </si>
  <si>
    <t>邵华松</t>
  </si>
  <si>
    <t>景国庆</t>
  </si>
  <si>
    <t>李俊德</t>
  </si>
  <si>
    <t>李慧</t>
  </si>
  <si>
    <t>郭军兰</t>
  </si>
  <si>
    <t>赵瀚翔</t>
  </si>
  <si>
    <t>樊雪皓</t>
  </si>
  <si>
    <t>高浩杰</t>
  </si>
  <si>
    <t>刘恒轩</t>
  </si>
  <si>
    <t>谢昊天</t>
  </si>
  <si>
    <t>李鑫</t>
  </si>
  <si>
    <t>2017013045</t>
  </si>
  <si>
    <t>孙国英</t>
  </si>
  <si>
    <t>信管1701</t>
  </si>
  <si>
    <t>聂啸林</t>
  </si>
  <si>
    <t>信管1702</t>
  </si>
  <si>
    <t>赵宏珂</t>
  </si>
  <si>
    <t>王嘉浩</t>
  </si>
  <si>
    <t>高小雨</t>
  </si>
  <si>
    <t>常亚栋</t>
  </si>
  <si>
    <t>李敏</t>
  </si>
  <si>
    <t>谢霄玥</t>
  </si>
  <si>
    <t>田丽娜</t>
  </si>
  <si>
    <t>吕同轩</t>
  </si>
  <si>
    <t>2017013042</t>
  </si>
  <si>
    <t>李维佳</t>
  </si>
  <si>
    <t>2017013051</t>
  </si>
  <si>
    <t>樊晓</t>
  </si>
  <si>
    <t>2017013048</t>
  </si>
  <si>
    <t>侯紫霞</t>
  </si>
  <si>
    <t>王皓</t>
  </si>
  <si>
    <t>赖灵伟</t>
  </si>
  <si>
    <t>2017013049</t>
  </si>
  <si>
    <t>饶琴琴</t>
  </si>
  <si>
    <t>单安琪</t>
  </si>
  <si>
    <t>高云帆</t>
  </si>
  <si>
    <t>2017013044</t>
  </si>
  <si>
    <t>李亚雨</t>
  </si>
  <si>
    <t>2017013031</t>
  </si>
  <si>
    <t>邱事成</t>
  </si>
  <si>
    <t>2017013050</t>
  </si>
  <si>
    <t>郭燕</t>
  </si>
  <si>
    <t>2017013038</t>
  </si>
  <si>
    <t>罗琦文</t>
  </si>
  <si>
    <t>刘庆</t>
  </si>
  <si>
    <t>黄雅欣</t>
  </si>
  <si>
    <t>2017013037</t>
  </si>
  <si>
    <t>袁振</t>
  </si>
  <si>
    <t>冯剑兰</t>
  </si>
  <si>
    <t>杨晨</t>
  </si>
  <si>
    <t>车若瑶</t>
  </si>
  <si>
    <t>刘涵</t>
  </si>
  <si>
    <t>2017013053</t>
  </si>
  <si>
    <t>张玮</t>
  </si>
  <si>
    <t>赵立涛</t>
  </si>
  <si>
    <t>李杰</t>
  </si>
  <si>
    <t>薛晨屿</t>
  </si>
  <si>
    <t>2017013039</t>
  </si>
  <si>
    <t>周晓东</t>
  </si>
  <si>
    <t>2017013036</t>
  </si>
  <si>
    <t>李海威</t>
  </si>
  <si>
    <t>王璐</t>
  </si>
  <si>
    <t>罗云逸</t>
  </si>
  <si>
    <t>祁慧妍</t>
  </si>
  <si>
    <t>邵禹瑶</t>
  </si>
  <si>
    <t>王毓玺</t>
  </si>
  <si>
    <t>张警文</t>
  </si>
  <si>
    <t>刘珏</t>
  </si>
  <si>
    <t>郭梦瑶</t>
  </si>
  <si>
    <t>刘钰嘉</t>
  </si>
  <si>
    <t>2017013043</t>
  </si>
  <si>
    <t>郭垚</t>
  </si>
  <si>
    <t>2017013029</t>
  </si>
  <si>
    <t>吴应超</t>
  </si>
  <si>
    <t>蔡宛芸</t>
  </si>
  <si>
    <t>2017013041</t>
  </si>
  <si>
    <t>陈钊颖</t>
  </si>
  <si>
    <t>2017013024</t>
  </si>
  <si>
    <t>武思霖</t>
  </si>
  <si>
    <t>张晓宇</t>
  </si>
  <si>
    <t>赵璞</t>
  </si>
  <si>
    <t>张佟瑀</t>
  </si>
  <si>
    <t>欧冰川</t>
  </si>
  <si>
    <t>张春超</t>
  </si>
  <si>
    <t>樊艳茹</t>
  </si>
  <si>
    <t>2017013027</t>
  </si>
  <si>
    <t>张虎城</t>
  </si>
  <si>
    <t>2017013052</t>
  </si>
  <si>
    <t>白倩</t>
  </si>
  <si>
    <t>2017013047</t>
  </si>
  <si>
    <t>詹淇茹</t>
  </si>
  <si>
    <t>杨文胜</t>
  </si>
  <si>
    <t>吴文辉</t>
  </si>
  <si>
    <t>2017013030</t>
  </si>
  <si>
    <t>胡朋举</t>
  </si>
  <si>
    <t>2017013025</t>
  </si>
  <si>
    <t>徐桐</t>
  </si>
  <si>
    <t>段科宇</t>
  </si>
  <si>
    <t>周妍岑</t>
  </si>
  <si>
    <t>庄宏超</t>
  </si>
  <si>
    <t>刘文彬</t>
  </si>
  <si>
    <t>赵鑫凯</t>
  </si>
  <si>
    <t>邵伟亮</t>
  </si>
  <si>
    <t>付泽豪</t>
  </si>
  <si>
    <t>阿布都沙拉木·艾麦尔</t>
  </si>
  <si>
    <t>陈元亨</t>
  </si>
  <si>
    <t>2017013032</t>
  </si>
  <si>
    <t>张生栩</t>
  </si>
  <si>
    <t>严瑾</t>
  </si>
  <si>
    <t>郭龙涛</t>
  </si>
  <si>
    <t>邹松坡</t>
  </si>
  <si>
    <t>王文静</t>
  </si>
  <si>
    <t>吴桐</t>
  </si>
  <si>
    <t>2017013035</t>
  </si>
  <si>
    <t>闫嘉俊</t>
  </si>
  <si>
    <t>杨超</t>
  </si>
  <si>
    <t>2017013046</t>
  </si>
  <si>
    <t>刘艳萌</t>
  </si>
  <si>
    <t>范志康</t>
  </si>
  <si>
    <t>杨青松</t>
  </si>
  <si>
    <t>于轩</t>
  </si>
  <si>
    <t>刘葛晖</t>
  </si>
  <si>
    <t>钟逸伟</t>
  </si>
  <si>
    <t>尚小娇</t>
  </si>
  <si>
    <t>谢斌</t>
  </si>
  <si>
    <t>常健龙</t>
  </si>
  <si>
    <t>信管1703</t>
  </si>
  <si>
    <t>电商1802</t>
  </si>
  <si>
    <t>电商1802</t>
    <phoneticPr fontId="5" type="noConversion"/>
  </si>
  <si>
    <t>电商1801</t>
  </si>
  <si>
    <t>2019012823</t>
  </si>
  <si>
    <t>朱先语</t>
  </si>
  <si>
    <t>计算机类1901</t>
  </si>
  <si>
    <t>方楠</t>
  </si>
  <si>
    <t>计算机类1911</t>
  </si>
  <si>
    <t>邱雨萱</t>
  </si>
  <si>
    <t>计算机类1910</t>
  </si>
  <si>
    <t>郭伟</t>
  </si>
  <si>
    <t>计算机类1906</t>
  </si>
  <si>
    <t>2019012818</t>
  </si>
  <si>
    <t>孟宪城</t>
  </si>
  <si>
    <t>韦姗杉</t>
  </si>
  <si>
    <t>计算机类1902</t>
  </si>
  <si>
    <t>王奕书</t>
  </si>
  <si>
    <t>计算机类1907</t>
  </si>
  <si>
    <t>林晨晨</t>
  </si>
  <si>
    <t>苏依苹</t>
  </si>
  <si>
    <t>计算机类1908</t>
  </si>
  <si>
    <t>2019012799</t>
  </si>
  <si>
    <t>魏晨</t>
  </si>
  <si>
    <t>2019012824</t>
  </si>
  <si>
    <t>黄家豪</t>
  </si>
  <si>
    <t>刘娜</t>
  </si>
  <si>
    <t>张明欣</t>
  </si>
  <si>
    <t>2019013044</t>
  </si>
  <si>
    <t>贺懿</t>
  </si>
  <si>
    <t>计算机类1909</t>
  </si>
  <si>
    <t>2019013060</t>
  </si>
  <si>
    <t>刘惠祥</t>
  </si>
  <si>
    <t>吴明江</t>
  </si>
  <si>
    <t>汤亚娴</t>
  </si>
  <si>
    <t>计算机类1904</t>
  </si>
  <si>
    <t>贾欣怡</t>
  </si>
  <si>
    <t>徐彦儒</t>
  </si>
  <si>
    <t>杨星月</t>
  </si>
  <si>
    <t>计算机类1903</t>
  </si>
  <si>
    <t>胡雨萌</t>
  </si>
  <si>
    <t>卫志豪</t>
  </si>
  <si>
    <t>计算机类1905</t>
  </si>
  <si>
    <t>陈静一</t>
  </si>
  <si>
    <t>孔诺</t>
  </si>
  <si>
    <t>卓闻超</t>
  </si>
  <si>
    <t>于聪</t>
  </si>
  <si>
    <t>何盈盈</t>
  </si>
  <si>
    <t>2019012810</t>
  </si>
  <si>
    <t>靳宏远</t>
  </si>
  <si>
    <t>段誉佳</t>
  </si>
  <si>
    <t>司京卉</t>
  </si>
  <si>
    <t>2018013523</t>
  </si>
  <si>
    <t>马俊</t>
  </si>
  <si>
    <t>2019013068</t>
  </si>
  <si>
    <t>钟煌</t>
  </si>
  <si>
    <t>袁信彬</t>
  </si>
  <si>
    <t>何志杰</t>
  </si>
  <si>
    <t>李世豪</t>
  </si>
  <si>
    <t>刘懿增</t>
  </si>
  <si>
    <t>曹怡菲</t>
  </si>
  <si>
    <t>赵婧伊</t>
  </si>
  <si>
    <t>林炅</t>
  </si>
  <si>
    <t>田文静</t>
  </si>
  <si>
    <t>2019012803</t>
  </si>
  <si>
    <t>尤子越</t>
  </si>
  <si>
    <t>田猛</t>
  </si>
  <si>
    <t>李长乐</t>
  </si>
  <si>
    <t>杨欢瑜</t>
  </si>
  <si>
    <t>2018010461</t>
  </si>
  <si>
    <t>薛皓玮</t>
  </si>
  <si>
    <t>王金硕</t>
  </si>
  <si>
    <t>罗一涵</t>
  </si>
  <si>
    <t>2019012819</t>
  </si>
  <si>
    <t>翟春莛</t>
  </si>
  <si>
    <t>王佳源</t>
  </si>
  <si>
    <t>刘博文</t>
  </si>
  <si>
    <t>张秦瑜</t>
  </si>
  <si>
    <t>2019013045</t>
  </si>
  <si>
    <t>张曼睿</t>
  </si>
  <si>
    <t>周易</t>
  </si>
  <si>
    <t>李丹霞</t>
  </si>
  <si>
    <t>赵浩楠</t>
  </si>
  <si>
    <t>张博</t>
  </si>
  <si>
    <t>刘同海</t>
  </si>
  <si>
    <t>邓睿</t>
  </si>
  <si>
    <t>孙文惠</t>
  </si>
  <si>
    <t>蔡义涛</t>
  </si>
  <si>
    <t>张昊森</t>
  </si>
  <si>
    <t>秦玉龙</t>
  </si>
  <si>
    <t>2019013051</t>
  </si>
  <si>
    <t>李杭</t>
  </si>
  <si>
    <t>陈晓鸽</t>
  </si>
  <si>
    <t>马田</t>
  </si>
  <si>
    <t>2019012811</t>
  </si>
  <si>
    <t>张文杰</t>
  </si>
  <si>
    <t>杨文秀</t>
  </si>
  <si>
    <t>2019012817</t>
  </si>
  <si>
    <t>李锦江</t>
  </si>
  <si>
    <t>王聪</t>
  </si>
  <si>
    <t>张乃丹</t>
  </si>
  <si>
    <t>冯义集</t>
  </si>
  <si>
    <t>2019012800</t>
  </si>
  <si>
    <t>党文婷</t>
  </si>
  <si>
    <t>官林涛</t>
  </si>
  <si>
    <t>吴杰</t>
  </si>
  <si>
    <t>高志天</t>
  </si>
  <si>
    <t>刘宇浩</t>
  </si>
  <si>
    <t>惠凯</t>
  </si>
  <si>
    <t>李炎</t>
  </si>
  <si>
    <t>张席荣</t>
  </si>
  <si>
    <t>2019012806</t>
  </si>
  <si>
    <t>李忠慧</t>
  </si>
  <si>
    <t>杨钰骏</t>
  </si>
  <si>
    <t>2019013053</t>
  </si>
  <si>
    <t>贾盼</t>
  </si>
  <si>
    <t>周荣基</t>
  </si>
  <si>
    <t>刘嘉文</t>
  </si>
  <si>
    <t>宗贺</t>
  </si>
  <si>
    <t>2019012802</t>
  </si>
  <si>
    <t>陈心洁</t>
  </si>
  <si>
    <t>陈硕</t>
  </si>
  <si>
    <t>吴泽乾</t>
  </si>
  <si>
    <t>杨磊</t>
  </si>
  <si>
    <t>周志超</t>
  </si>
  <si>
    <t>张雨薇</t>
  </si>
  <si>
    <t>2019013048</t>
  </si>
  <si>
    <t>唐艺丹</t>
  </si>
  <si>
    <t>薛圣涛</t>
  </si>
  <si>
    <t>2019012812</t>
  </si>
  <si>
    <t>杨治梁</t>
  </si>
  <si>
    <t>杨仲涛</t>
  </si>
  <si>
    <t>闵文冲</t>
  </si>
  <si>
    <t>提跃宇</t>
  </si>
  <si>
    <t>2019013064</t>
  </si>
  <si>
    <t>胡玉鑫</t>
  </si>
  <si>
    <t>唐津晨</t>
  </si>
  <si>
    <t>2019013055</t>
  </si>
  <si>
    <t>陈耀伟</t>
  </si>
  <si>
    <t>张鸿顺</t>
  </si>
  <si>
    <t>张雨轩</t>
  </si>
  <si>
    <t>刘霄</t>
  </si>
  <si>
    <t>张伟华</t>
  </si>
  <si>
    <t>魏世梁</t>
  </si>
  <si>
    <t>段玉鹏</t>
  </si>
  <si>
    <t>2019013050</t>
  </si>
  <si>
    <t>王浩天</t>
  </si>
  <si>
    <t>2019013043</t>
  </si>
  <si>
    <t>田依</t>
  </si>
  <si>
    <t>2019013056</t>
  </si>
  <si>
    <t>王建宁</t>
  </si>
  <si>
    <t>罗志博</t>
  </si>
  <si>
    <t>2019012827</t>
  </si>
  <si>
    <t>刘冠麟</t>
  </si>
  <si>
    <t>2019013059</t>
  </si>
  <si>
    <t>高田宇</t>
  </si>
  <si>
    <t>唐泓轩</t>
  </si>
  <si>
    <t>冯洋洋</t>
  </si>
  <si>
    <t>邵衎杰</t>
  </si>
  <si>
    <t>史汶龙</t>
  </si>
  <si>
    <t>吴沛琳</t>
  </si>
  <si>
    <t>江莹</t>
  </si>
  <si>
    <t>马世泽</t>
  </si>
  <si>
    <t>薛照宇</t>
  </si>
  <si>
    <t>王晓博</t>
  </si>
  <si>
    <t>李珉</t>
  </si>
  <si>
    <t>胡明慧</t>
  </si>
  <si>
    <t>岳耀鑫</t>
  </si>
  <si>
    <t>杜佳雨</t>
  </si>
  <si>
    <t>2019012804</t>
  </si>
  <si>
    <t>李婷婷</t>
  </si>
  <si>
    <t>王立业</t>
  </si>
  <si>
    <t>杜禹瞳</t>
  </si>
  <si>
    <t>李世君</t>
  </si>
  <si>
    <t>刘海宁</t>
  </si>
  <si>
    <t>王雪源</t>
  </si>
  <si>
    <t>徐占康</t>
  </si>
  <si>
    <t>2019012825</t>
  </si>
  <si>
    <t>刘皓栋</t>
  </si>
  <si>
    <t>郭雨多</t>
  </si>
  <si>
    <t>张青山</t>
  </si>
  <si>
    <t>韩柯城</t>
  </si>
  <si>
    <t>安星宇</t>
  </si>
  <si>
    <t>芦逸薇</t>
  </si>
  <si>
    <t>万泓有</t>
  </si>
  <si>
    <t>朱宏伟</t>
  </si>
  <si>
    <t>裴嘉尧</t>
  </si>
  <si>
    <t>余芯蕊</t>
  </si>
  <si>
    <t>赵昊</t>
  </si>
  <si>
    <t>杨思远</t>
  </si>
  <si>
    <t>张银龙</t>
  </si>
  <si>
    <t>田玉涛</t>
  </si>
  <si>
    <t>高郑杰</t>
  </si>
  <si>
    <t>冀磊磊</t>
  </si>
  <si>
    <t>韩嘉韵</t>
  </si>
  <si>
    <t>张欣</t>
  </si>
  <si>
    <t>2019013052</t>
  </si>
  <si>
    <t>马恒兴</t>
  </si>
  <si>
    <t>刘会昽</t>
  </si>
  <si>
    <t>2019013054</t>
  </si>
  <si>
    <t>房启航</t>
  </si>
  <si>
    <t>2019013047</t>
  </si>
  <si>
    <t>薛湘</t>
  </si>
  <si>
    <t>贠河</t>
  </si>
  <si>
    <t>蒋晨清</t>
  </si>
  <si>
    <t>张鑫龙</t>
  </si>
  <si>
    <t>李博仑</t>
  </si>
  <si>
    <t>2019013061</t>
  </si>
  <si>
    <t>宋义栋</t>
  </si>
  <si>
    <t>张博皓</t>
  </si>
  <si>
    <t>袁弘莉</t>
  </si>
  <si>
    <t>赵阳</t>
  </si>
  <si>
    <t>杨亚坤</t>
  </si>
  <si>
    <t>徐小清</t>
  </si>
  <si>
    <t>2019013063</t>
  </si>
  <si>
    <t>曾三省</t>
  </si>
  <si>
    <t>张甜甜</t>
  </si>
  <si>
    <t>2019013062</t>
  </si>
  <si>
    <t>杜源</t>
  </si>
  <si>
    <t>李昊展</t>
  </si>
  <si>
    <t>2019012816</t>
  </si>
  <si>
    <t>贾润昌</t>
  </si>
  <si>
    <t>邵怡欣</t>
  </si>
  <si>
    <t>叶美辰</t>
  </si>
  <si>
    <t>张文康</t>
  </si>
  <si>
    <t>雷航</t>
  </si>
  <si>
    <t>张乐乐</t>
  </si>
  <si>
    <t>孙雨璐</t>
  </si>
  <si>
    <t>2019013057</t>
  </si>
  <si>
    <t>白志轩</t>
  </si>
  <si>
    <t>郝万荣</t>
  </si>
  <si>
    <t>郭兆颖</t>
  </si>
  <si>
    <t>王菲</t>
  </si>
  <si>
    <t>王天朔</t>
  </si>
  <si>
    <t>李嘉宸</t>
  </si>
  <si>
    <t>张入丹</t>
  </si>
  <si>
    <t>贾旭东</t>
  </si>
  <si>
    <t>2019012813</t>
  </si>
  <si>
    <t>赵一凡</t>
  </si>
  <si>
    <t>雷婉婷</t>
  </si>
  <si>
    <t>高卓雅</t>
  </si>
  <si>
    <t>高雅琦</t>
  </si>
  <si>
    <t>邵明星</t>
  </si>
  <si>
    <t>张浩</t>
  </si>
  <si>
    <t>2019012821</t>
  </si>
  <si>
    <t>陈龙</t>
  </si>
  <si>
    <t>周智越</t>
  </si>
  <si>
    <t>徐伟林</t>
  </si>
  <si>
    <t>田潇龙</t>
  </si>
  <si>
    <t>2019012805</t>
  </si>
  <si>
    <t>杨雨鑫</t>
  </si>
  <si>
    <t>2019013039</t>
  </si>
  <si>
    <t>韩文婧</t>
  </si>
  <si>
    <t>李星池</t>
  </si>
  <si>
    <t>2019013042</t>
  </si>
  <si>
    <t>曹曦文</t>
  </si>
  <si>
    <t>张燕佳</t>
  </si>
  <si>
    <t>丁丁</t>
  </si>
  <si>
    <t>张旭涛</t>
  </si>
  <si>
    <t>史涵哲</t>
  </si>
  <si>
    <t>俞文杰</t>
  </si>
  <si>
    <t>丁鹏宇</t>
  </si>
  <si>
    <t>2019013041</t>
  </si>
  <si>
    <t>梁辰</t>
  </si>
  <si>
    <t>周晨曦</t>
  </si>
  <si>
    <t>刘露露</t>
  </si>
  <si>
    <t>谢宇凡</t>
  </si>
  <si>
    <t>李宜阳</t>
  </si>
  <si>
    <t>2019013046</t>
  </si>
  <si>
    <t>余可欣</t>
  </si>
  <si>
    <t>2019012808</t>
  </si>
  <si>
    <t>蔡笑宇</t>
  </si>
  <si>
    <t>郭方泽</t>
  </si>
  <si>
    <t>杨童</t>
  </si>
  <si>
    <t>沈薇</t>
  </si>
  <si>
    <t>张天阳</t>
  </si>
  <si>
    <t>2019013040</t>
  </si>
  <si>
    <t>屈阳</t>
  </si>
  <si>
    <t>葛旭</t>
  </si>
  <si>
    <t>魏彩东</t>
  </si>
  <si>
    <t>梁沛然</t>
  </si>
  <si>
    <t>金柏桐</t>
  </si>
  <si>
    <t>许荠元</t>
  </si>
  <si>
    <t>王玄烨</t>
  </si>
  <si>
    <t>沈志翔</t>
  </si>
  <si>
    <t>葛澄</t>
  </si>
  <si>
    <t>张云皓</t>
  </si>
  <si>
    <t>康张赛</t>
  </si>
  <si>
    <t>宋锐科</t>
  </si>
  <si>
    <t>张嘉康</t>
  </si>
  <si>
    <t>2019012801</t>
  </si>
  <si>
    <t>李元华</t>
  </si>
  <si>
    <t>刘鸾祥</t>
  </si>
  <si>
    <t>杨可其</t>
  </si>
  <si>
    <t>吕苗</t>
  </si>
  <si>
    <t>王雨萌</t>
  </si>
  <si>
    <t>张子豪</t>
  </si>
  <si>
    <t>周一鸿</t>
  </si>
  <si>
    <t>郑宇啸</t>
  </si>
  <si>
    <t>孙玉霖</t>
  </si>
  <si>
    <t>郑炜缤</t>
  </si>
  <si>
    <t>何月皓</t>
  </si>
  <si>
    <t>贾鹏飞</t>
  </si>
  <si>
    <t>俞雄林</t>
  </si>
  <si>
    <t>曾雨萱</t>
  </si>
  <si>
    <t>2019013066</t>
  </si>
  <si>
    <t>张智超</t>
  </si>
  <si>
    <t>于刘荣</t>
  </si>
  <si>
    <t>黄常亿</t>
  </si>
  <si>
    <t>莫光清</t>
  </si>
  <si>
    <t>2019012814</t>
  </si>
  <si>
    <t>杨松</t>
  </si>
  <si>
    <t>袁肖</t>
  </si>
  <si>
    <t>李尚儒</t>
  </si>
  <si>
    <t>贾璐娜</t>
  </si>
  <si>
    <t>王怡馨</t>
  </si>
  <si>
    <t>王槐京</t>
  </si>
  <si>
    <t>张宇霆</t>
  </si>
  <si>
    <t>周劲帆</t>
  </si>
  <si>
    <t>尚逍华</t>
  </si>
  <si>
    <t>关天齐</t>
  </si>
  <si>
    <t>范嘉煜</t>
  </si>
  <si>
    <t>闫彬中</t>
  </si>
  <si>
    <t>张勇</t>
  </si>
  <si>
    <t>2019013067</t>
  </si>
  <si>
    <t>杨涛</t>
  </si>
  <si>
    <t>成利鹏</t>
  </si>
  <si>
    <t>徐钰茜</t>
  </si>
  <si>
    <t>张军</t>
  </si>
  <si>
    <t>杨博涵</t>
  </si>
  <si>
    <t>徐英洁</t>
  </si>
  <si>
    <t>石亮亮</t>
  </si>
  <si>
    <t>王瑜博</t>
  </si>
  <si>
    <t>陈翀</t>
  </si>
  <si>
    <t>李永飞</t>
  </si>
  <si>
    <t>曾旭</t>
  </si>
  <si>
    <t>刘宇</t>
  </si>
  <si>
    <t>米津</t>
  </si>
  <si>
    <t>钊星宇</t>
  </si>
  <si>
    <t>刘振银</t>
  </si>
  <si>
    <t>甘发科</t>
  </si>
  <si>
    <t>张闯</t>
  </si>
  <si>
    <t>韩星军</t>
  </si>
  <si>
    <t>2019013065</t>
  </si>
  <si>
    <t>刘平奥</t>
  </si>
  <si>
    <t>张培君</t>
  </si>
  <si>
    <t>李忠晓</t>
  </si>
  <si>
    <t>张君龙</t>
  </si>
  <si>
    <t>翁明香</t>
  </si>
  <si>
    <t>孙珺</t>
  </si>
  <si>
    <t>康熙磊</t>
  </si>
  <si>
    <t>辛雨点</t>
  </si>
  <si>
    <t>2019012815</t>
  </si>
  <si>
    <t>山滟文</t>
  </si>
  <si>
    <t>姚方煜</t>
  </si>
  <si>
    <t>沈巍</t>
  </si>
  <si>
    <t>陈卓林</t>
  </si>
  <si>
    <t>杨婷</t>
  </si>
  <si>
    <t>杨琦</t>
  </si>
  <si>
    <t>朱金涛</t>
  </si>
  <si>
    <t>郭家坤</t>
  </si>
  <si>
    <t>曹锴周</t>
  </si>
  <si>
    <t>高泽宇</t>
  </si>
  <si>
    <t>张重城</t>
  </si>
  <si>
    <t>宿毅</t>
  </si>
  <si>
    <t>关炜鹏</t>
  </si>
  <si>
    <t>付乐萌</t>
  </si>
  <si>
    <t>程姗姗</t>
  </si>
  <si>
    <t>吴欣鸿</t>
  </si>
  <si>
    <t>匡俊</t>
  </si>
  <si>
    <t>黄旭</t>
  </si>
  <si>
    <t>曹嘉悦</t>
  </si>
  <si>
    <t>2019013049</t>
  </si>
  <si>
    <t>魏靖轩</t>
  </si>
  <si>
    <t>孙莺丹</t>
  </si>
  <si>
    <t>江傲珺</t>
  </si>
  <si>
    <t>2019012807</t>
  </si>
  <si>
    <t>杨婷婷</t>
  </si>
  <si>
    <t>买格悦</t>
  </si>
  <si>
    <t>巫振源</t>
  </si>
  <si>
    <t>段晖鸿</t>
  </si>
  <si>
    <t>马燕</t>
  </si>
  <si>
    <t>廖振豪</t>
  </si>
  <si>
    <t>王时雨</t>
  </si>
  <si>
    <t>屈晨星</t>
  </si>
  <si>
    <t>韩浩森</t>
  </si>
  <si>
    <t>赵旻</t>
  </si>
  <si>
    <t>魏浩彬</t>
  </si>
  <si>
    <t>李铮</t>
  </si>
  <si>
    <t>2019012828</t>
  </si>
  <si>
    <t>王禹超</t>
  </si>
  <si>
    <t>窦鑫鑫</t>
  </si>
  <si>
    <t>陈伟熠</t>
  </si>
  <si>
    <t>赵文华</t>
  </si>
  <si>
    <t>龙长江</t>
  </si>
  <si>
    <t>冉兴旺</t>
  </si>
  <si>
    <t>党子睿</t>
  </si>
  <si>
    <t>陈育成</t>
  </si>
  <si>
    <t>任伟民</t>
  </si>
  <si>
    <t>刘逸阳</t>
  </si>
  <si>
    <t>李志</t>
  </si>
  <si>
    <t>贾强</t>
  </si>
  <si>
    <t>张智文</t>
  </si>
  <si>
    <t>林婵</t>
  </si>
  <si>
    <t>2019013058</t>
  </si>
  <si>
    <t>粟伯文</t>
  </si>
  <si>
    <t>三下思怡</t>
  </si>
  <si>
    <t>史祥祥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</si>
</sst>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 "/>
    <numFmt numFmtId="178" formatCode="0.0_ "/>
    <numFmt numFmtId="179" formatCode="0.0%"/>
    <numFmt numFmtId="180" formatCode="0.00_);[Red]\(0.00\)"/>
  </numFmts>
  <fonts count="11" x14ac:knownFonts="1">
    <font>
      <sz val="12"/>
      <name val="宋体"/>
      <charset val="134"/>
    </font>
    <font>
      <sz val="12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sz val="11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 applyBorder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Border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178" fontId="3" fillId="0" borderId="2" xfId="2" applyNumberFormat="1" applyFont="1" applyBorder="1" applyAlignment="1" applyProtection="1">
      <alignment horizontal="center" vertical="center" wrapText="1"/>
    </xf>
    <xf numFmtId="178" fontId="3" fillId="0" borderId="3" xfId="2" applyNumberFormat="1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shrinkToFit="1"/>
    </xf>
    <xf numFmtId="0" fontId="4" fillId="0" borderId="7" xfId="2" applyFont="1" applyBorder="1" applyAlignment="1" applyProtection="1">
      <alignment horizontal="center" vertical="center" wrapText="1"/>
    </xf>
    <xf numFmtId="177" fontId="4" fillId="0" borderId="6" xfId="2" applyNumberFormat="1" applyFont="1" applyBorder="1" applyAlignment="1" applyProtection="1">
      <alignment horizontal="center" vertical="center" wrapText="1"/>
    </xf>
    <xf numFmtId="177" fontId="4" fillId="0" borderId="7" xfId="2" applyNumberFormat="1" applyFont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shrinkToFi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177" fontId="4" fillId="0" borderId="6" xfId="2" applyNumberFormat="1" applyFont="1" applyFill="1" applyBorder="1" applyAlignment="1" applyProtection="1">
      <alignment horizontal="center" vertical="center" wrapText="1"/>
    </xf>
    <xf numFmtId="177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178" fontId="3" fillId="0" borderId="4" xfId="2" applyNumberFormat="1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176" fontId="4" fillId="0" borderId="6" xfId="2" applyNumberFormat="1" applyFont="1" applyBorder="1" applyAlignment="1" applyProtection="1">
      <alignment horizontal="center" vertical="center" wrapText="1"/>
    </xf>
    <xf numFmtId="176" fontId="4" fillId="0" borderId="7" xfId="2" applyNumberFormat="1" applyFont="1" applyBorder="1" applyAlignment="1" applyProtection="1">
      <alignment horizontal="center" vertical="center" wrapText="1"/>
    </xf>
    <xf numFmtId="179" fontId="4" fillId="0" borderId="5" xfId="1" applyNumberFormat="1" applyFont="1" applyBorder="1" applyAlignment="1" applyProtection="1">
      <alignment horizontal="center" vertical="center" wrapText="1"/>
    </xf>
    <xf numFmtId="176" fontId="4" fillId="0" borderId="10" xfId="2" applyNumberFormat="1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176" fontId="4" fillId="0" borderId="6" xfId="2" applyNumberFormat="1" applyFont="1" applyFill="1" applyBorder="1" applyAlignment="1" applyProtection="1">
      <alignment horizontal="center" vertical="center" wrapText="1"/>
    </xf>
    <xf numFmtId="176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2" applyNumberFormat="1" applyFont="1" applyBorder="1" applyAlignment="1">
      <alignment horizontal="center" vertical="center" wrapText="1"/>
    </xf>
    <xf numFmtId="176" fontId="7" fillId="0" borderId="14" xfId="2" applyNumberFormat="1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horizontal="center" vertical="center" wrapText="1"/>
    </xf>
    <xf numFmtId="179" fontId="7" fillId="0" borderId="13" xfId="1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0" xfId="2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176" fontId="7" fillId="0" borderId="16" xfId="2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80" fontId="4" fillId="0" borderId="7" xfId="2" applyNumberFormat="1" applyFont="1" applyBorder="1" applyAlignment="1" applyProtection="1">
      <alignment horizontal="center" vertical="center" wrapText="1"/>
    </xf>
    <xf numFmtId="180" fontId="4" fillId="0" borderId="5" xfId="2" applyNumberFormat="1" applyFont="1" applyBorder="1" applyAlignment="1" applyProtection="1">
      <alignment horizontal="center" vertical="center" wrapText="1"/>
    </xf>
    <xf numFmtId="180" fontId="4" fillId="0" borderId="7" xfId="2" applyNumberFormat="1" applyFont="1" applyFill="1" applyBorder="1" applyAlignment="1" applyProtection="1">
      <alignment horizontal="center" vertical="center" wrapText="1"/>
    </xf>
    <xf numFmtId="180" fontId="4" fillId="0" borderId="5" xfId="2" applyNumberFormat="1" applyFont="1" applyFill="1" applyBorder="1" applyAlignment="1" applyProtection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3" xfId="2" applyNumberFormat="1" applyFont="1" applyBorder="1" applyAlignment="1">
      <alignment horizontal="center" vertical="center" wrapText="1"/>
    </xf>
    <xf numFmtId="180" fontId="7" fillId="0" borderId="10" xfId="2" applyNumberFormat="1" applyFont="1" applyBorder="1" applyAlignment="1">
      <alignment horizontal="center" vertical="center" wrapText="1"/>
    </xf>
    <xf numFmtId="179" fontId="7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百分比" xfId="1" builtinId="5"/>
    <cellStyle name="常规" xfId="0" builtinId="0"/>
    <cellStyle name="常规 3" xfId="3" xr:uid="{7B0DD356-B54B-45EA-9480-B964589C5A23}"/>
    <cellStyle name="常规 5" xfId="4" xr:uid="{C9FB2563-946E-4688-8135-51F4F6FFFFCF}"/>
    <cellStyle name="常规_Sheet1" xfId="2" xr:uid="{00000000-0005-0000-0000-000031000000}"/>
  </cellStyles>
  <dxfs count="8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8"/>
  <sheetViews>
    <sheetView tabSelected="1" topLeftCell="A934" zoomScale="70" zoomScaleNormal="70" workbookViewId="0">
      <selection activeCell="O954" sqref="O954"/>
    </sheetView>
  </sheetViews>
  <sheetFormatPr defaultColWidth="9" defaultRowHeight="17.399999999999999" customHeight="1" x14ac:dyDescent="0.25"/>
  <cols>
    <col min="1" max="1" width="6.796875" style="1" customWidth="1"/>
    <col min="2" max="2" width="14.09765625" style="1" customWidth="1"/>
    <col min="3" max="3" width="18.69921875" style="1" customWidth="1"/>
    <col min="4" max="4" width="8.59765625" style="1" customWidth="1"/>
    <col min="5" max="5" width="14.3984375" style="1" customWidth="1"/>
    <col min="6" max="9" width="6.5" style="2" customWidth="1"/>
    <col min="10" max="11" width="6.5" style="1" customWidth="1"/>
    <col min="12" max="12" width="8" style="1" customWidth="1"/>
    <col min="13" max="14" width="6.5" style="1" customWidth="1"/>
    <col min="15" max="15" width="11.296875" style="1" customWidth="1"/>
    <col min="16" max="16" width="8.59765625" style="1" customWidth="1"/>
    <col min="17" max="16384" width="9" style="1"/>
  </cols>
  <sheetData>
    <row r="1" spans="1:16" ht="43.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0.75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7.5" customHeight="1" x14ac:dyDescent="0.25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24" t="s">
        <v>10</v>
      </c>
      <c r="J3" s="4" t="s">
        <v>11</v>
      </c>
      <c r="K3" s="5" t="s">
        <v>12</v>
      </c>
      <c r="L3" s="6" t="s">
        <v>13</v>
      </c>
      <c r="M3" s="4" t="s">
        <v>14</v>
      </c>
      <c r="N3" s="5" t="s">
        <v>15</v>
      </c>
      <c r="O3" s="6" t="s">
        <v>16</v>
      </c>
      <c r="P3" s="25" t="s">
        <v>17</v>
      </c>
    </row>
    <row r="4" spans="1:16" ht="16.8" customHeight="1" x14ac:dyDescent="0.25">
      <c r="A4" s="9">
        <v>1</v>
      </c>
      <c r="B4" s="10">
        <v>2017012955</v>
      </c>
      <c r="C4" s="11" t="s">
        <v>543</v>
      </c>
      <c r="D4" s="12">
        <v>2017</v>
      </c>
      <c r="E4" s="9" t="s">
        <v>544</v>
      </c>
      <c r="F4" s="13">
        <v>8.4499999999999993</v>
      </c>
      <c r="G4" s="14">
        <v>73.877499999999998</v>
      </c>
      <c r="H4" s="58">
        <v>4.2</v>
      </c>
      <c r="I4" s="59">
        <v>86.527500000000003</v>
      </c>
      <c r="J4" s="26">
        <v>1</v>
      </c>
      <c r="K4" s="27">
        <v>33</v>
      </c>
      <c r="L4" s="28">
        <v>3.0300000000000001E-2</v>
      </c>
      <c r="M4" s="26">
        <v>1</v>
      </c>
      <c r="N4" s="27">
        <v>89</v>
      </c>
      <c r="O4" s="28">
        <v>1.12E-2</v>
      </c>
      <c r="P4" s="22"/>
    </row>
    <row r="5" spans="1:16" ht="16.8" customHeight="1" x14ac:dyDescent="0.25">
      <c r="A5" s="9">
        <v>2</v>
      </c>
      <c r="B5" s="10">
        <v>2017012943</v>
      </c>
      <c r="C5" s="11" t="s">
        <v>545</v>
      </c>
      <c r="D5" s="12">
        <v>2017</v>
      </c>
      <c r="E5" s="9" t="s">
        <v>544</v>
      </c>
      <c r="F5" s="13">
        <v>8.1999999999999993</v>
      </c>
      <c r="G5" s="14">
        <v>73.942499999999995</v>
      </c>
      <c r="H5" s="58">
        <v>4</v>
      </c>
      <c r="I5" s="59">
        <v>86.142499999999998</v>
      </c>
      <c r="J5" s="26">
        <v>2</v>
      </c>
      <c r="K5" s="27">
        <v>33</v>
      </c>
      <c r="L5" s="28">
        <v>6.0600000000000001E-2</v>
      </c>
      <c r="M5" s="26">
        <v>2</v>
      </c>
      <c r="N5" s="27">
        <v>89</v>
      </c>
      <c r="O5" s="28">
        <v>2.2499999999999999E-2</v>
      </c>
      <c r="P5" s="22"/>
    </row>
    <row r="6" spans="1:16" ht="16.8" customHeight="1" x14ac:dyDescent="0.25">
      <c r="A6" s="9">
        <v>3</v>
      </c>
      <c r="B6" s="10">
        <v>2017012986</v>
      </c>
      <c r="C6" s="11" t="s">
        <v>546</v>
      </c>
      <c r="D6" s="12">
        <v>2017</v>
      </c>
      <c r="E6" s="9" t="s">
        <v>547</v>
      </c>
      <c r="F6" s="13">
        <v>8.5500000000000007</v>
      </c>
      <c r="G6" s="14">
        <v>71.87</v>
      </c>
      <c r="H6" s="58">
        <v>4.7</v>
      </c>
      <c r="I6" s="59">
        <v>85.12</v>
      </c>
      <c r="J6" s="26">
        <v>1</v>
      </c>
      <c r="K6" s="27">
        <v>27</v>
      </c>
      <c r="L6" s="28">
        <v>3.6999999999999998E-2</v>
      </c>
      <c r="M6" s="26">
        <v>3</v>
      </c>
      <c r="N6" s="27">
        <v>89</v>
      </c>
      <c r="O6" s="28">
        <v>3.3700000000000001E-2</v>
      </c>
      <c r="P6" s="22"/>
    </row>
    <row r="7" spans="1:16" ht="16.8" customHeight="1" x14ac:dyDescent="0.25">
      <c r="A7" s="9">
        <v>4</v>
      </c>
      <c r="B7" s="10">
        <v>2017012988</v>
      </c>
      <c r="C7" s="11" t="s">
        <v>548</v>
      </c>
      <c r="D7" s="12">
        <v>2017</v>
      </c>
      <c r="E7" s="9" t="s">
        <v>547</v>
      </c>
      <c r="F7" s="13">
        <v>9.5</v>
      </c>
      <c r="G7" s="14">
        <v>70.33</v>
      </c>
      <c r="H7" s="58">
        <v>5.05</v>
      </c>
      <c r="I7" s="59">
        <v>84.88</v>
      </c>
      <c r="J7" s="26">
        <v>2</v>
      </c>
      <c r="K7" s="27">
        <v>27</v>
      </c>
      <c r="L7" s="28">
        <v>7.4099999999999999E-2</v>
      </c>
      <c r="M7" s="26">
        <v>4</v>
      </c>
      <c r="N7" s="27">
        <v>89</v>
      </c>
      <c r="O7" s="28">
        <v>4.4900000000000002E-2</v>
      </c>
      <c r="P7" s="22"/>
    </row>
    <row r="8" spans="1:16" ht="16.8" customHeight="1" x14ac:dyDescent="0.25">
      <c r="A8" s="9">
        <v>5</v>
      </c>
      <c r="B8" s="10">
        <v>2016012855</v>
      </c>
      <c r="C8" s="11" t="s">
        <v>549</v>
      </c>
      <c r="D8" s="12">
        <v>2017</v>
      </c>
      <c r="E8" s="9" t="s">
        <v>550</v>
      </c>
      <c r="F8" s="13">
        <v>7.8</v>
      </c>
      <c r="G8" s="14">
        <v>72.403934430000007</v>
      </c>
      <c r="H8" s="58">
        <v>3.6</v>
      </c>
      <c r="I8" s="59">
        <v>83.803934429999998</v>
      </c>
      <c r="J8" s="26">
        <v>1</v>
      </c>
      <c r="K8" s="27">
        <v>29</v>
      </c>
      <c r="L8" s="28">
        <v>3.4500000000000003E-2</v>
      </c>
      <c r="M8" s="26">
        <v>5</v>
      </c>
      <c r="N8" s="27">
        <v>89</v>
      </c>
      <c r="O8" s="28">
        <v>5.62E-2</v>
      </c>
      <c r="P8" s="22"/>
    </row>
    <row r="9" spans="1:16" ht="16.8" customHeight="1" x14ac:dyDescent="0.25">
      <c r="A9" s="9">
        <v>6</v>
      </c>
      <c r="B9" s="10">
        <v>2017012965</v>
      </c>
      <c r="C9" s="11" t="s">
        <v>551</v>
      </c>
      <c r="D9" s="12">
        <v>2017</v>
      </c>
      <c r="E9" s="9" t="s">
        <v>547</v>
      </c>
      <c r="F9" s="13">
        <v>7.6</v>
      </c>
      <c r="G9" s="14">
        <v>72.58</v>
      </c>
      <c r="H9" s="58">
        <v>3.6</v>
      </c>
      <c r="I9" s="59">
        <v>83.78</v>
      </c>
      <c r="J9" s="26">
        <v>3</v>
      </c>
      <c r="K9" s="27">
        <v>27</v>
      </c>
      <c r="L9" s="28">
        <v>0.1111</v>
      </c>
      <c r="M9" s="26">
        <v>6</v>
      </c>
      <c r="N9" s="27">
        <v>89</v>
      </c>
      <c r="O9" s="28">
        <v>6.7400000000000002E-2</v>
      </c>
      <c r="P9" s="22"/>
    </row>
    <row r="10" spans="1:16" ht="16.8" customHeight="1" x14ac:dyDescent="0.25">
      <c r="A10" s="9">
        <v>7</v>
      </c>
      <c r="B10" s="10">
        <v>2017012933</v>
      </c>
      <c r="C10" s="11" t="s">
        <v>552</v>
      </c>
      <c r="D10" s="12">
        <v>2017</v>
      </c>
      <c r="E10" s="9" t="s">
        <v>544</v>
      </c>
      <c r="F10" s="13">
        <v>7.65</v>
      </c>
      <c r="G10" s="14">
        <v>71.86</v>
      </c>
      <c r="H10" s="58">
        <v>3.6</v>
      </c>
      <c r="I10" s="59">
        <v>83.11</v>
      </c>
      <c r="J10" s="26">
        <v>3</v>
      </c>
      <c r="K10" s="27">
        <v>33</v>
      </c>
      <c r="L10" s="28">
        <v>9.0899999999999995E-2</v>
      </c>
      <c r="M10" s="26">
        <v>7</v>
      </c>
      <c r="N10" s="27">
        <v>89</v>
      </c>
      <c r="O10" s="28">
        <v>7.8700000000000006E-2</v>
      </c>
      <c r="P10" s="22"/>
    </row>
    <row r="11" spans="1:16" ht="16.8" customHeight="1" x14ac:dyDescent="0.25">
      <c r="A11" s="9">
        <v>8</v>
      </c>
      <c r="B11" s="10">
        <v>2017013254</v>
      </c>
      <c r="C11" s="11" t="s">
        <v>553</v>
      </c>
      <c r="D11" s="12">
        <v>2017</v>
      </c>
      <c r="E11" s="9" t="s">
        <v>550</v>
      </c>
      <c r="F11" s="13">
        <v>7.8</v>
      </c>
      <c r="G11" s="14">
        <v>71.400573769999994</v>
      </c>
      <c r="H11" s="58">
        <v>3.8</v>
      </c>
      <c r="I11" s="59">
        <v>83.000573770000003</v>
      </c>
      <c r="J11" s="26">
        <v>2</v>
      </c>
      <c r="K11" s="27">
        <v>29</v>
      </c>
      <c r="L11" s="28">
        <v>6.9000000000000006E-2</v>
      </c>
      <c r="M11" s="26">
        <v>8</v>
      </c>
      <c r="N11" s="27">
        <v>89</v>
      </c>
      <c r="O11" s="28">
        <v>8.9899999999999994E-2</v>
      </c>
      <c r="P11" s="22"/>
    </row>
    <row r="12" spans="1:16" ht="16.8" customHeight="1" x14ac:dyDescent="0.25">
      <c r="A12" s="9">
        <v>9</v>
      </c>
      <c r="B12" s="10">
        <v>2017012990</v>
      </c>
      <c r="C12" s="11" t="s">
        <v>554</v>
      </c>
      <c r="D12" s="12">
        <v>2017</v>
      </c>
      <c r="E12" s="9" t="s">
        <v>547</v>
      </c>
      <c r="F12" s="13">
        <v>9.5</v>
      </c>
      <c r="G12" s="14">
        <v>67.77</v>
      </c>
      <c r="H12" s="58">
        <v>5.45</v>
      </c>
      <c r="I12" s="59">
        <v>82.72</v>
      </c>
      <c r="J12" s="26">
        <v>4</v>
      </c>
      <c r="K12" s="27">
        <v>27</v>
      </c>
      <c r="L12" s="28">
        <v>0.14810000000000001</v>
      </c>
      <c r="M12" s="26">
        <v>9</v>
      </c>
      <c r="N12" s="27">
        <v>89</v>
      </c>
      <c r="O12" s="28">
        <v>0.1011</v>
      </c>
      <c r="P12" s="22"/>
    </row>
    <row r="13" spans="1:16" ht="16.8" customHeight="1" x14ac:dyDescent="0.25">
      <c r="A13" s="9">
        <v>10</v>
      </c>
      <c r="B13" s="10">
        <v>2017012936</v>
      </c>
      <c r="C13" s="11" t="s">
        <v>555</v>
      </c>
      <c r="D13" s="12">
        <v>2017</v>
      </c>
      <c r="E13" s="9" t="s">
        <v>544</v>
      </c>
      <c r="F13" s="13">
        <v>7.6</v>
      </c>
      <c r="G13" s="14">
        <v>71.25</v>
      </c>
      <c r="H13" s="58">
        <v>3.6</v>
      </c>
      <c r="I13" s="59">
        <v>82.45</v>
      </c>
      <c r="J13" s="26">
        <v>4</v>
      </c>
      <c r="K13" s="27">
        <v>33</v>
      </c>
      <c r="L13" s="28">
        <v>0.1212</v>
      </c>
      <c r="M13" s="26">
        <v>10</v>
      </c>
      <c r="N13" s="27">
        <v>89</v>
      </c>
      <c r="O13" s="28">
        <v>0.1124</v>
      </c>
      <c r="P13" s="22"/>
    </row>
    <row r="14" spans="1:16" ht="16.8" customHeight="1" x14ac:dyDescent="0.25">
      <c r="A14" s="9">
        <v>11</v>
      </c>
      <c r="B14" s="10">
        <v>2017012954</v>
      </c>
      <c r="C14" s="11" t="s">
        <v>556</v>
      </c>
      <c r="D14" s="12">
        <v>2017</v>
      </c>
      <c r="E14" s="9" t="s">
        <v>544</v>
      </c>
      <c r="F14" s="13">
        <v>8.5</v>
      </c>
      <c r="G14" s="14">
        <v>68.94</v>
      </c>
      <c r="H14" s="58">
        <v>4.8</v>
      </c>
      <c r="I14" s="59">
        <v>82.24</v>
      </c>
      <c r="J14" s="26">
        <v>5</v>
      </c>
      <c r="K14" s="27">
        <v>33</v>
      </c>
      <c r="L14" s="28">
        <v>0.1515</v>
      </c>
      <c r="M14" s="26">
        <v>11</v>
      </c>
      <c r="N14" s="27">
        <v>89</v>
      </c>
      <c r="O14" s="28">
        <v>0.1236</v>
      </c>
      <c r="P14" s="22"/>
    </row>
    <row r="15" spans="1:16" ht="16.8" customHeight="1" x14ac:dyDescent="0.25">
      <c r="A15" s="9">
        <v>12</v>
      </c>
      <c r="B15" s="10">
        <v>2017012953</v>
      </c>
      <c r="C15" s="11" t="s">
        <v>557</v>
      </c>
      <c r="D15" s="12">
        <v>2017</v>
      </c>
      <c r="E15" s="9" t="s">
        <v>544</v>
      </c>
      <c r="F15" s="13">
        <v>7.6</v>
      </c>
      <c r="G15" s="14">
        <v>70.445999999999998</v>
      </c>
      <c r="H15" s="58">
        <v>3.6</v>
      </c>
      <c r="I15" s="59">
        <v>81.646000000000001</v>
      </c>
      <c r="J15" s="26">
        <v>6</v>
      </c>
      <c r="K15" s="27">
        <v>33</v>
      </c>
      <c r="L15" s="28">
        <v>0.18179999999999999</v>
      </c>
      <c r="M15" s="26">
        <v>12</v>
      </c>
      <c r="N15" s="27">
        <v>89</v>
      </c>
      <c r="O15" s="28">
        <v>0.1348</v>
      </c>
      <c r="P15" s="22"/>
    </row>
    <row r="16" spans="1:16" ht="16.8" customHeight="1" x14ac:dyDescent="0.25">
      <c r="A16" s="9">
        <v>13</v>
      </c>
      <c r="B16" s="10">
        <v>2017012969</v>
      </c>
      <c r="C16" s="11" t="s">
        <v>558</v>
      </c>
      <c r="D16" s="12">
        <v>2017</v>
      </c>
      <c r="E16" s="9" t="s">
        <v>547</v>
      </c>
      <c r="F16" s="13">
        <v>8</v>
      </c>
      <c r="G16" s="14">
        <v>69.566000000000003</v>
      </c>
      <c r="H16" s="58">
        <v>4</v>
      </c>
      <c r="I16" s="59">
        <v>81.566000000000003</v>
      </c>
      <c r="J16" s="26">
        <v>5</v>
      </c>
      <c r="K16" s="27">
        <v>27</v>
      </c>
      <c r="L16" s="28">
        <v>0.1852</v>
      </c>
      <c r="M16" s="26">
        <v>13</v>
      </c>
      <c r="N16" s="27">
        <v>89</v>
      </c>
      <c r="O16" s="28">
        <v>0.14610000000000001</v>
      </c>
      <c r="P16" s="22"/>
    </row>
    <row r="17" spans="1:16" ht="16.8" customHeight="1" x14ac:dyDescent="0.25">
      <c r="A17" s="9">
        <v>14</v>
      </c>
      <c r="B17" s="10">
        <v>2017012941</v>
      </c>
      <c r="C17" s="11" t="s">
        <v>559</v>
      </c>
      <c r="D17" s="12">
        <v>2017</v>
      </c>
      <c r="E17" s="9" t="s">
        <v>544</v>
      </c>
      <c r="F17" s="13">
        <v>7.6</v>
      </c>
      <c r="G17" s="14">
        <v>70.22</v>
      </c>
      <c r="H17" s="58">
        <v>3.6</v>
      </c>
      <c r="I17" s="59">
        <v>81.42</v>
      </c>
      <c r="J17" s="26">
        <v>7</v>
      </c>
      <c r="K17" s="27">
        <v>33</v>
      </c>
      <c r="L17" s="28">
        <v>0.21210000000000001</v>
      </c>
      <c r="M17" s="26">
        <v>14</v>
      </c>
      <c r="N17" s="27">
        <v>89</v>
      </c>
      <c r="O17" s="28">
        <v>0.1573</v>
      </c>
      <c r="P17" s="22"/>
    </row>
    <row r="18" spans="1:16" ht="16.8" customHeight="1" x14ac:dyDescent="0.25">
      <c r="A18" s="9">
        <v>15</v>
      </c>
      <c r="B18" s="10">
        <v>2017012942</v>
      </c>
      <c r="C18" s="11" t="s">
        <v>560</v>
      </c>
      <c r="D18" s="12">
        <v>2017</v>
      </c>
      <c r="E18" s="9" t="s">
        <v>544</v>
      </c>
      <c r="F18" s="13">
        <v>7.8</v>
      </c>
      <c r="G18" s="14">
        <v>69.94</v>
      </c>
      <c r="H18" s="58">
        <v>3.6</v>
      </c>
      <c r="I18" s="59">
        <v>81.34</v>
      </c>
      <c r="J18" s="26">
        <v>8</v>
      </c>
      <c r="K18" s="27">
        <v>33</v>
      </c>
      <c r="L18" s="28">
        <v>0.2424</v>
      </c>
      <c r="M18" s="26">
        <v>15</v>
      </c>
      <c r="N18" s="27">
        <v>89</v>
      </c>
      <c r="O18" s="28">
        <v>0.16850000000000001</v>
      </c>
      <c r="P18" s="22"/>
    </row>
    <row r="19" spans="1:16" ht="16.8" customHeight="1" x14ac:dyDescent="0.25">
      <c r="A19" s="9">
        <v>16</v>
      </c>
      <c r="B19" s="10">
        <v>2017012967</v>
      </c>
      <c r="C19" s="11" t="s">
        <v>561</v>
      </c>
      <c r="D19" s="12">
        <v>2017</v>
      </c>
      <c r="E19" s="9" t="s">
        <v>547</v>
      </c>
      <c r="F19" s="13">
        <v>8.0500000000000007</v>
      </c>
      <c r="G19" s="14">
        <v>68.97</v>
      </c>
      <c r="H19" s="58">
        <v>3.7</v>
      </c>
      <c r="I19" s="59">
        <v>80.72</v>
      </c>
      <c r="J19" s="26">
        <v>6</v>
      </c>
      <c r="K19" s="27">
        <v>27</v>
      </c>
      <c r="L19" s="28">
        <v>0.22220000000000001</v>
      </c>
      <c r="M19" s="26">
        <v>16</v>
      </c>
      <c r="N19" s="27">
        <v>89</v>
      </c>
      <c r="O19" s="28">
        <v>0.17979999999999999</v>
      </c>
      <c r="P19" s="22"/>
    </row>
    <row r="20" spans="1:16" ht="16.8" customHeight="1" x14ac:dyDescent="0.25">
      <c r="A20" s="9">
        <v>17</v>
      </c>
      <c r="B20" s="10">
        <v>2017012935</v>
      </c>
      <c r="C20" s="11" t="s">
        <v>562</v>
      </c>
      <c r="D20" s="12">
        <v>2017</v>
      </c>
      <c r="E20" s="9" t="s">
        <v>544</v>
      </c>
      <c r="F20" s="13">
        <v>7.85</v>
      </c>
      <c r="G20" s="14">
        <v>69.27</v>
      </c>
      <c r="H20" s="58">
        <v>3.6</v>
      </c>
      <c r="I20" s="59">
        <v>80.72</v>
      </c>
      <c r="J20" s="26">
        <v>9</v>
      </c>
      <c r="K20" s="27">
        <v>33</v>
      </c>
      <c r="L20" s="28">
        <v>0.2727</v>
      </c>
      <c r="M20" s="26">
        <v>17</v>
      </c>
      <c r="N20" s="27">
        <v>89</v>
      </c>
      <c r="O20" s="28">
        <v>0.191</v>
      </c>
      <c r="P20" s="22"/>
    </row>
    <row r="21" spans="1:16" ht="16.8" customHeight="1" x14ac:dyDescent="0.25">
      <c r="A21" s="9">
        <v>18</v>
      </c>
      <c r="B21" s="10">
        <v>2017012966</v>
      </c>
      <c r="C21" s="11" t="s">
        <v>563</v>
      </c>
      <c r="D21" s="12">
        <v>2017</v>
      </c>
      <c r="E21" s="9" t="s">
        <v>547</v>
      </c>
      <c r="F21" s="13">
        <v>7.8</v>
      </c>
      <c r="G21" s="14">
        <v>69.296999999999997</v>
      </c>
      <c r="H21" s="58">
        <v>3.6</v>
      </c>
      <c r="I21" s="59">
        <v>80.697000000000003</v>
      </c>
      <c r="J21" s="26">
        <v>7</v>
      </c>
      <c r="K21" s="27">
        <v>27</v>
      </c>
      <c r="L21" s="28">
        <v>0.25929999999999997</v>
      </c>
      <c r="M21" s="26">
        <v>18</v>
      </c>
      <c r="N21" s="27">
        <v>89</v>
      </c>
      <c r="O21" s="28">
        <v>0.20219999999999999</v>
      </c>
      <c r="P21" s="22"/>
    </row>
    <row r="22" spans="1:16" ht="16.8" customHeight="1" x14ac:dyDescent="0.25">
      <c r="A22" s="9">
        <v>19</v>
      </c>
      <c r="B22" s="10">
        <v>2017012956</v>
      </c>
      <c r="C22" s="11" t="s">
        <v>564</v>
      </c>
      <c r="D22" s="12">
        <v>2017</v>
      </c>
      <c r="E22" s="9" t="s">
        <v>544</v>
      </c>
      <c r="F22" s="13">
        <v>7.7</v>
      </c>
      <c r="G22" s="14">
        <v>68.599999999999994</v>
      </c>
      <c r="H22" s="58">
        <v>4</v>
      </c>
      <c r="I22" s="59">
        <v>80.3</v>
      </c>
      <c r="J22" s="26">
        <v>10</v>
      </c>
      <c r="K22" s="27">
        <v>33</v>
      </c>
      <c r="L22" s="28">
        <v>0.30299999999999999</v>
      </c>
      <c r="M22" s="26">
        <v>19</v>
      </c>
      <c r="N22" s="27">
        <v>89</v>
      </c>
      <c r="O22" s="28">
        <v>0.2135</v>
      </c>
      <c r="P22" s="22"/>
    </row>
    <row r="23" spans="1:16" ht="16.8" customHeight="1" x14ac:dyDescent="0.25">
      <c r="A23" s="9">
        <v>20</v>
      </c>
      <c r="B23" s="10">
        <v>2017013002</v>
      </c>
      <c r="C23" s="11" t="s">
        <v>565</v>
      </c>
      <c r="D23" s="12">
        <v>2017</v>
      </c>
      <c r="E23" s="9" t="s">
        <v>550</v>
      </c>
      <c r="F23" s="13">
        <v>8.35</v>
      </c>
      <c r="G23" s="14">
        <v>67.711868850000002</v>
      </c>
      <c r="H23" s="58">
        <v>4</v>
      </c>
      <c r="I23" s="59">
        <v>80.06</v>
      </c>
      <c r="J23" s="26">
        <v>3</v>
      </c>
      <c r="K23" s="27">
        <v>29</v>
      </c>
      <c r="L23" s="28">
        <v>0.10340000000000001</v>
      </c>
      <c r="M23" s="26">
        <v>20</v>
      </c>
      <c r="N23" s="27">
        <v>89</v>
      </c>
      <c r="O23" s="28">
        <v>0.22470000000000001</v>
      </c>
      <c r="P23" s="22"/>
    </row>
    <row r="24" spans="1:16" ht="16.8" customHeight="1" x14ac:dyDescent="0.25">
      <c r="A24" s="9">
        <v>21</v>
      </c>
      <c r="B24" s="10">
        <v>2017012946</v>
      </c>
      <c r="C24" s="11" t="s">
        <v>566</v>
      </c>
      <c r="D24" s="12">
        <v>2017</v>
      </c>
      <c r="E24" s="9" t="s">
        <v>544</v>
      </c>
      <c r="F24" s="13">
        <v>8</v>
      </c>
      <c r="G24" s="14">
        <v>68.13</v>
      </c>
      <c r="H24" s="58">
        <v>3.6</v>
      </c>
      <c r="I24" s="59">
        <v>79.73</v>
      </c>
      <c r="J24" s="26">
        <v>11</v>
      </c>
      <c r="K24" s="27">
        <v>33</v>
      </c>
      <c r="L24" s="28">
        <v>0.33329999999999999</v>
      </c>
      <c r="M24" s="26">
        <v>21</v>
      </c>
      <c r="N24" s="27">
        <v>89</v>
      </c>
      <c r="O24" s="28">
        <v>0.23599999999999999</v>
      </c>
      <c r="P24" s="22"/>
    </row>
    <row r="25" spans="1:16" ht="16.8" customHeight="1" x14ac:dyDescent="0.25">
      <c r="A25" s="9">
        <v>22</v>
      </c>
      <c r="B25" s="10">
        <v>2017012985</v>
      </c>
      <c r="C25" s="11" t="s">
        <v>567</v>
      </c>
      <c r="D25" s="12">
        <v>2017</v>
      </c>
      <c r="E25" s="9" t="s">
        <v>547</v>
      </c>
      <c r="F25" s="13">
        <v>7.8</v>
      </c>
      <c r="G25" s="14">
        <v>67.77</v>
      </c>
      <c r="H25" s="58">
        <v>3.8</v>
      </c>
      <c r="I25" s="59">
        <v>79.37</v>
      </c>
      <c r="J25" s="26">
        <v>8</v>
      </c>
      <c r="K25" s="27">
        <v>27</v>
      </c>
      <c r="L25" s="28">
        <v>0.29630000000000001</v>
      </c>
      <c r="M25" s="26">
        <v>22</v>
      </c>
      <c r="N25" s="27">
        <v>89</v>
      </c>
      <c r="O25" s="28">
        <v>0.2472</v>
      </c>
      <c r="P25" s="22"/>
    </row>
    <row r="26" spans="1:16" ht="16.8" customHeight="1" x14ac:dyDescent="0.25">
      <c r="A26" s="9">
        <v>23</v>
      </c>
      <c r="B26" s="10">
        <v>2017013014</v>
      </c>
      <c r="C26" s="11" t="s">
        <v>568</v>
      </c>
      <c r="D26" s="12">
        <v>2017</v>
      </c>
      <c r="E26" s="9" t="s">
        <v>550</v>
      </c>
      <c r="F26" s="13">
        <v>8</v>
      </c>
      <c r="G26" s="14">
        <v>67.179606559999996</v>
      </c>
      <c r="H26" s="58">
        <v>4</v>
      </c>
      <c r="I26" s="59">
        <v>79.179606559999996</v>
      </c>
      <c r="J26" s="26">
        <v>4</v>
      </c>
      <c r="K26" s="27">
        <v>29</v>
      </c>
      <c r="L26" s="28">
        <v>0.13789999999999999</v>
      </c>
      <c r="M26" s="26">
        <v>23</v>
      </c>
      <c r="N26" s="27">
        <v>89</v>
      </c>
      <c r="O26" s="28">
        <v>0.25840000000000002</v>
      </c>
      <c r="P26" s="22"/>
    </row>
    <row r="27" spans="1:16" ht="16.8" customHeight="1" x14ac:dyDescent="0.25">
      <c r="A27" s="9">
        <v>24</v>
      </c>
      <c r="B27" s="10">
        <v>2017012938</v>
      </c>
      <c r="C27" s="11" t="s">
        <v>569</v>
      </c>
      <c r="D27" s="12">
        <v>2017</v>
      </c>
      <c r="E27" s="9" t="s">
        <v>544</v>
      </c>
      <c r="F27" s="13">
        <v>8.15</v>
      </c>
      <c r="G27" s="14">
        <v>66.3</v>
      </c>
      <c r="H27" s="58">
        <v>4.2</v>
      </c>
      <c r="I27" s="59">
        <v>78.650000000000006</v>
      </c>
      <c r="J27" s="26">
        <v>12</v>
      </c>
      <c r="K27" s="27">
        <v>33</v>
      </c>
      <c r="L27" s="28">
        <v>0.36359999999999998</v>
      </c>
      <c r="M27" s="26">
        <v>24</v>
      </c>
      <c r="N27" s="27">
        <v>89</v>
      </c>
      <c r="O27" s="28">
        <v>0.2697</v>
      </c>
      <c r="P27" s="22"/>
    </row>
    <row r="28" spans="1:16" ht="16.8" customHeight="1" x14ac:dyDescent="0.25">
      <c r="A28" s="9">
        <v>25</v>
      </c>
      <c r="B28" s="10">
        <v>2017012937</v>
      </c>
      <c r="C28" s="11" t="s">
        <v>570</v>
      </c>
      <c r="D28" s="12">
        <v>2017</v>
      </c>
      <c r="E28" s="9" t="s">
        <v>544</v>
      </c>
      <c r="F28" s="13">
        <v>8</v>
      </c>
      <c r="G28" s="14">
        <v>66.55</v>
      </c>
      <c r="H28" s="58">
        <v>3.7</v>
      </c>
      <c r="I28" s="59">
        <v>78.25</v>
      </c>
      <c r="J28" s="26">
        <v>13</v>
      </c>
      <c r="K28" s="27">
        <v>33</v>
      </c>
      <c r="L28" s="28">
        <v>0.39389999999999997</v>
      </c>
      <c r="M28" s="26">
        <v>25</v>
      </c>
      <c r="N28" s="27">
        <v>89</v>
      </c>
      <c r="O28" s="28">
        <v>0.28089999999999998</v>
      </c>
      <c r="P28" s="22"/>
    </row>
    <row r="29" spans="1:16" ht="16.8" customHeight="1" x14ac:dyDescent="0.25">
      <c r="A29" s="9">
        <v>26</v>
      </c>
      <c r="B29" s="10">
        <v>2017012959</v>
      </c>
      <c r="C29" s="11" t="s">
        <v>571</v>
      </c>
      <c r="D29" s="12">
        <v>2017</v>
      </c>
      <c r="E29" s="9" t="s">
        <v>544</v>
      </c>
      <c r="F29" s="13">
        <v>8.0500000000000007</v>
      </c>
      <c r="G29" s="14">
        <v>66.5</v>
      </c>
      <c r="H29" s="58">
        <v>3.6</v>
      </c>
      <c r="I29" s="59">
        <v>78.150000000000006</v>
      </c>
      <c r="J29" s="26">
        <v>14</v>
      </c>
      <c r="K29" s="27">
        <v>33</v>
      </c>
      <c r="L29" s="28">
        <v>0.42420000000000002</v>
      </c>
      <c r="M29" s="26">
        <v>26</v>
      </c>
      <c r="N29" s="27">
        <v>89</v>
      </c>
      <c r="O29" s="28">
        <v>0.29210000000000003</v>
      </c>
      <c r="P29" s="22"/>
    </row>
    <row r="30" spans="1:16" ht="16.8" customHeight="1" x14ac:dyDescent="0.25">
      <c r="A30" s="9">
        <v>27</v>
      </c>
      <c r="B30" s="10">
        <v>2017013008</v>
      </c>
      <c r="C30" s="11" t="s">
        <v>572</v>
      </c>
      <c r="D30" s="12">
        <v>2017</v>
      </c>
      <c r="E30" s="9" t="s">
        <v>550</v>
      </c>
      <c r="F30" s="13">
        <v>8.3000000000000007</v>
      </c>
      <c r="G30" s="14">
        <v>65.205213110000003</v>
      </c>
      <c r="H30" s="58">
        <v>3.9</v>
      </c>
      <c r="I30" s="59">
        <v>77.405213110000005</v>
      </c>
      <c r="J30" s="26">
        <v>5</v>
      </c>
      <c r="K30" s="27">
        <v>29</v>
      </c>
      <c r="L30" s="28">
        <v>0.1724</v>
      </c>
      <c r="M30" s="26">
        <v>27</v>
      </c>
      <c r="N30" s="27">
        <v>89</v>
      </c>
      <c r="O30" s="28">
        <v>0.3034</v>
      </c>
      <c r="P30" s="22"/>
    </row>
    <row r="31" spans="1:16" ht="16.8" customHeight="1" x14ac:dyDescent="0.25">
      <c r="A31" s="9">
        <v>28</v>
      </c>
      <c r="B31" s="10">
        <v>2017012971</v>
      </c>
      <c r="C31" s="11" t="s">
        <v>573</v>
      </c>
      <c r="D31" s="12">
        <v>2017</v>
      </c>
      <c r="E31" s="9" t="s">
        <v>547</v>
      </c>
      <c r="F31" s="13">
        <v>7.6</v>
      </c>
      <c r="G31" s="14">
        <v>66.150000000000006</v>
      </c>
      <c r="H31" s="58">
        <v>3.6</v>
      </c>
      <c r="I31" s="59">
        <v>77.349999999999994</v>
      </c>
      <c r="J31" s="26">
        <v>9</v>
      </c>
      <c r="K31" s="27">
        <v>27</v>
      </c>
      <c r="L31" s="28">
        <v>0.33329999999999999</v>
      </c>
      <c r="M31" s="26">
        <v>28</v>
      </c>
      <c r="N31" s="27">
        <v>89</v>
      </c>
      <c r="O31" s="28">
        <v>0.31459999999999999</v>
      </c>
      <c r="P31" s="22"/>
    </row>
    <row r="32" spans="1:16" ht="16.8" customHeight="1" x14ac:dyDescent="0.25">
      <c r="A32" s="9">
        <v>29</v>
      </c>
      <c r="B32" s="10">
        <v>2017012987</v>
      </c>
      <c r="C32" s="11" t="s">
        <v>574</v>
      </c>
      <c r="D32" s="12">
        <v>2017</v>
      </c>
      <c r="E32" s="9" t="s">
        <v>547</v>
      </c>
      <c r="F32" s="13">
        <v>7.8</v>
      </c>
      <c r="G32" s="14">
        <v>65.930000000000007</v>
      </c>
      <c r="H32" s="58">
        <v>3.6</v>
      </c>
      <c r="I32" s="59">
        <v>77.33</v>
      </c>
      <c r="J32" s="26">
        <v>10</v>
      </c>
      <c r="K32" s="27">
        <v>27</v>
      </c>
      <c r="L32" s="28">
        <v>0.37040000000000001</v>
      </c>
      <c r="M32" s="26">
        <v>29</v>
      </c>
      <c r="N32" s="27">
        <v>89</v>
      </c>
      <c r="O32" s="28">
        <v>0.32579999999999998</v>
      </c>
      <c r="P32" s="22"/>
    </row>
    <row r="33" spans="1:16" ht="16.8" customHeight="1" x14ac:dyDescent="0.25">
      <c r="A33" s="9">
        <v>30</v>
      </c>
      <c r="B33" s="10">
        <v>2017013019</v>
      </c>
      <c r="C33" s="11" t="s">
        <v>575</v>
      </c>
      <c r="D33" s="12">
        <v>2017</v>
      </c>
      <c r="E33" s="9" t="s">
        <v>550</v>
      </c>
      <c r="F33" s="13">
        <v>8.25</v>
      </c>
      <c r="G33" s="14">
        <v>65.127573769999998</v>
      </c>
      <c r="H33" s="58">
        <v>3.8</v>
      </c>
      <c r="I33" s="59">
        <v>77.177573769999995</v>
      </c>
      <c r="J33" s="26">
        <v>6</v>
      </c>
      <c r="K33" s="27">
        <v>29</v>
      </c>
      <c r="L33" s="28">
        <v>0.2069</v>
      </c>
      <c r="M33" s="26">
        <v>30</v>
      </c>
      <c r="N33" s="27">
        <v>89</v>
      </c>
      <c r="O33" s="28">
        <v>0.33710000000000001</v>
      </c>
      <c r="P33" s="22"/>
    </row>
    <row r="34" spans="1:16" ht="16.8" customHeight="1" x14ac:dyDescent="0.25">
      <c r="A34" s="9">
        <v>31</v>
      </c>
      <c r="B34" s="10">
        <v>2017012963</v>
      </c>
      <c r="C34" s="11" t="s">
        <v>576</v>
      </c>
      <c r="D34" s="12">
        <v>2017</v>
      </c>
      <c r="E34" s="9" t="s">
        <v>547</v>
      </c>
      <c r="F34" s="13">
        <v>7.6</v>
      </c>
      <c r="G34" s="14">
        <v>65.972999999999999</v>
      </c>
      <c r="H34" s="58">
        <v>3.6</v>
      </c>
      <c r="I34" s="59">
        <v>77.173000000000002</v>
      </c>
      <c r="J34" s="26">
        <v>11</v>
      </c>
      <c r="K34" s="27">
        <v>27</v>
      </c>
      <c r="L34" s="28">
        <v>0.40739999999999998</v>
      </c>
      <c r="M34" s="26">
        <v>31</v>
      </c>
      <c r="N34" s="27">
        <v>89</v>
      </c>
      <c r="O34" s="28">
        <v>0.3483</v>
      </c>
      <c r="P34" s="22"/>
    </row>
    <row r="35" spans="1:16" ht="16.8" customHeight="1" x14ac:dyDescent="0.25">
      <c r="A35" s="9">
        <v>32</v>
      </c>
      <c r="B35" s="10">
        <v>2017012975</v>
      </c>
      <c r="C35" s="11" t="s">
        <v>577</v>
      </c>
      <c r="D35" s="12">
        <v>2017</v>
      </c>
      <c r="E35" s="9" t="s">
        <v>547</v>
      </c>
      <c r="F35" s="13">
        <v>7.9</v>
      </c>
      <c r="G35" s="14">
        <v>65.66</v>
      </c>
      <c r="H35" s="58">
        <v>3.6</v>
      </c>
      <c r="I35" s="59">
        <v>77.16</v>
      </c>
      <c r="J35" s="26">
        <v>12</v>
      </c>
      <c r="K35" s="27">
        <v>27</v>
      </c>
      <c r="L35" s="28">
        <v>0.44440000000000002</v>
      </c>
      <c r="M35" s="26">
        <v>32</v>
      </c>
      <c r="N35" s="27">
        <v>89</v>
      </c>
      <c r="O35" s="28">
        <v>0.35959999999999998</v>
      </c>
      <c r="P35" s="22"/>
    </row>
    <row r="36" spans="1:16" ht="16.8" customHeight="1" x14ac:dyDescent="0.25">
      <c r="A36" s="9">
        <v>33</v>
      </c>
      <c r="B36" s="10">
        <v>2017012979</v>
      </c>
      <c r="C36" s="11" t="s">
        <v>578</v>
      </c>
      <c r="D36" s="12">
        <v>2017</v>
      </c>
      <c r="E36" s="9" t="s">
        <v>547</v>
      </c>
      <c r="F36" s="13">
        <v>7.8</v>
      </c>
      <c r="G36" s="14">
        <v>65.72</v>
      </c>
      <c r="H36" s="58">
        <v>3.6</v>
      </c>
      <c r="I36" s="59">
        <v>77.12</v>
      </c>
      <c r="J36" s="26">
        <v>13</v>
      </c>
      <c r="K36" s="27">
        <v>27</v>
      </c>
      <c r="L36" s="28">
        <v>0.48149999999999998</v>
      </c>
      <c r="M36" s="26">
        <v>33</v>
      </c>
      <c r="N36" s="27">
        <v>89</v>
      </c>
      <c r="O36" s="28">
        <v>0.37080000000000002</v>
      </c>
      <c r="P36" s="22"/>
    </row>
    <row r="37" spans="1:16" ht="16.8" customHeight="1" x14ac:dyDescent="0.25">
      <c r="A37" s="9">
        <v>34</v>
      </c>
      <c r="B37" s="10">
        <v>2017012989</v>
      </c>
      <c r="C37" s="11" t="s">
        <v>491</v>
      </c>
      <c r="D37" s="12">
        <v>2017</v>
      </c>
      <c r="E37" s="9" t="s">
        <v>547</v>
      </c>
      <c r="F37" s="13">
        <v>8.1</v>
      </c>
      <c r="G37" s="14">
        <v>65.418000000000006</v>
      </c>
      <c r="H37" s="58">
        <v>3.6</v>
      </c>
      <c r="I37" s="59">
        <v>77.117999999999995</v>
      </c>
      <c r="J37" s="26">
        <v>14</v>
      </c>
      <c r="K37" s="27">
        <v>27</v>
      </c>
      <c r="L37" s="28">
        <v>0.51849999999999996</v>
      </c>
      <c r="M37" s="26">
        <v>34</v>
      </c>
      <c r="N37" s="27">
        <v>89</v>
      </c>
      <c r="O37" s="28">
        <v>0.38200000000000001</v>
      </c>
      <c r="P37" s="22"/>
    </row>
    <row r="38" spans="1:16" ht="16.8" customHeight="1" x14ac:dyDescent="0.25">
      <c r="A38" s="9">
        <v>35</v>
      </c>
      <c r="B38" s="10">
        <v>2017013001</v>
      </c>
      <c r="C38" s="11" t="s">
        <v>579</v>
      </c>
      <c r="D38" s="12">
        <v>2017</v>
      </c>
      <c r="E38" s="9" t="s">
        <v>550</v>
      </c>
      <c r="F38" s="13">
        <v>8.1999999999999993</v>
      </c>
      <c r="G38" s="14">
        <v>64.801540979999999</v>
      </c>
      <c r="H38" s="58">
        <v>3.6</v>
      </c>
      <c r="I38" s="59">
        <v>76.601540979999996</v>
      </c>
      <c r="J38" s="26">
        <v>7</v>
      </c>
      <c r="K38" s="27">
        <v>29</v>
      </c>
      <c r="L38" s="28">
        <v>0.2414</v>
      </c>
      <c r="M38" s="26">
        <v>35</v>
      </c>
      <c r="N38" s="27">
        <v>89</v>
      </c>
      <c r="O38" s="28">
        <v>0.39329999999999998</v>
      </c>
      <c r="P38" s="22"/>
    </row>
    <row r="39" spans="1:16" ht="16.8" customHeight="1" x14ac:dyDescent="0.25">
      <c r="A39" s="9">
        <v>36</v>
      </c>
      <c r="B39" s="10">
        <v>2017013003</v>
      </c>
      <c r="C39" s="11" t="s">
        <v>580</v>
      </c>
      <c r="D39" s="12">
        <v>2017</v>
      </c>
      <c r="E39" s="9" t="s">
        <v>550</v>
      </c>
      <c r="F39" s="13">
        <v>7.8</v>
      </c>
      <c r="G39" s="14">
        <v>65.171934429999993</v>
      </c>
      <c r="H39" s="58">
        <v>3.6</v>
      </c>
      <c r="I39" s="59">
        <v>76.571934429999999</v>
      </c>
      <c r="J39" s="26">
        <v>8</v>
      </c>
      <c r="K39" s="27">
        <v>29</v>
      </c>
      <c r="L39" s="28">
        <v>0.27589999999999998</v>
      </c>
      <c r="M39" s="26">
        <v>36</v>
      </c>
      <c r="N39" s="27">
        <v>89</v>
      </c>
      <c r="O39" s="28">
        <v>0.40450000000000003</v>
      </c>
      <c r="P39" s="22"/>
    </row>
    <row r="40" spans="1:16" ht="16.8" customHeight="1" x14ac:dyDescent="0.25">
      <c r="A40" s="9">
        <v>37</v>
      </c>
      <c r="B40" s="10">
        <v>2017012960</v>
      </c>
      <c r="C40" s="11" t="s">
        <v>581</v>
      </c>
      <c r="D40" s="12">
        <v>2017</v>
      </c>
      <c r="E40" s="9" t="s">
        <v>544</v>
      </c>
      <c r="F40" s="13">
        <v>7.6</v>
      </c>
      <c r="G40" s="14">
        <v>65.290999999999997</v>
      </c>
      <c r="H40" s="58">
        <v>3.6</v>
      </c>
      <c r="I40" s="59">
        <v>76.491</v>
      </c>
      <c r="J40" s="26">
        <v>15</v>
      </c>
      <c r="K40" s="27">
        <v>33</v>
      </c>
      <c r="L40" s="28">
        <v>0.45450000000000002</v>
      </c>
      <c r="M40" s="26">
        <v>37</v>
      </c>
      <c r="N40" s="27">
        <v>89</v>
      </c>
      <c r="O40" s="28">
        <v>0.41570000000000001</v>
      </c>
      <c r="P40" s="22"/>
    </row>
    <row r="41" spans="1:16" ht="16.8" customHeight="1" x14ac:dyDescent="0.25">
      <c r="A41" s="9">
        <v>38</v>
      </c>
      <c r="B41" s="10">
        <v>2017012947</v>
      </c>
      <c r="C41" s="11" t="s">
        <v>582</v>
      </c>
      <c r="D41" s="12">
        <v>2017</v>
      </c>
      <c r="E41" s="9" t="s">
        <v>544</v>
      </c>
      <c r="F41" s="13">
        <v>7.75</v>
      </c>
      <c r="G41" s="14">
        <v>65</v>
      </c>
      <c r="H41" s="58">
        <v>3.6</v>
      </c>
      <c r="I41" s="59">
        <v>76.349999999999994</v>
      </c>
      <c r="J41" s="26">
        <v>16</v>
      </c>
      <c r="K41" s="27">
        <v>33</v>
      </c>
      <c r="L41" s="28">
        <v>0.48480000000000001</v>
      </c>
      <c r="M41" s="26">
        <v>38</v>
      </c>
      <c r="N41" s="27">
        <v>89</v>
      </c>
      <c r="O41" s="28">
        <v>0.42699999999999999</v>
      </c>
      <c r="P41" s="22"/>
    </row>
    <row r="42" spans="1:16" ht="16.8" customHeight="1" x14ac:dyDescent="0.25">
      <c r="A42" s="9">
        <v>39</v>
      </c>
      <c r="B42" s="10">
        <v>2017012934</v>
      </c>
      <c r="C42" s="11" t="s">
        <v>583</v>
      </c>
      <c r="D42" s="12">
        <v>2017</v>
      </c>
      <c r="E42" s="9" t="s">
        <v>544</v>
      </c>
      <c r="F42" s="13">
        <v>7.65</v>
      </c>
      <c r="G42" s="14">
        <v>64.994</v>
      </c>
      <c r="H42" s="58">
        <v>3.6</v>
      </c>
      <c r="I42" s="59">
        <v>76.244</v>
      </c>
      <c r="J42" s="26">
        <v>17</v>
      </c>
      <c r="K42" s="27">
        <v>33</v>
      </c>
      <c r="L42" s="28">
        <v>0.51519999999999999</v>
      </c>
      <c r="M42" s="26">
        <v>39</v>
      </c>
      <c r="N42" s="27">
        <v>89</v>
      </c>
      <c r="O42" s="28">
        <v>0.43819999999999998</v>
      </c>
      <c r="P42" s="22"/>
    </row>
    <row r="43" spans="1:16" ht="16.8" customHeight="1" x14ac:dyDescent="0.25">
      <c r="A43" s="9">
        <v>40</v>
      </c>
      <c r="B43" s="10">
        <v>2016012805</v>
      </c>
      <c r="C43" s="11" t="s">
        <v>584</v>
      </c>
      <c r="D43" s="12">
        <v>2017</v>
      </c>
      <c r="E43" s="9" t="s">
        <v>544</v>
      </c>
      <c r="F43" s="13">
        <v>7.6</v>
      </c>
      <c r="G43" s="14">
        <v>64.48</v>
      </c>
      <c r="H43" s="58">
        <v>3.9</v>
      </c>
      <c r="I43" s="59">
        <v>75.98</v>
      </c>
      <c r="J43" s="26">
        <v>18</v>
      </c>
      <c r="K43" s="27">
        <v>33</v>
      </c>
      <c r="L43" s="28">
        <v>0.54549999999999998</v>
      </c>
      <c r="M43" s="26">
        <v>40</v>
      </c>
      <c r="N43" s="27">
        <v>89</v>
      </c>
      <c r="O43" s="28">
        <v>0.44940000000000002</v>
      </c>
      <c r="P43" s="22"/>
    </row>
    <row r="44" spans="1:16" ht="16.8" customHeight="1" x14ac:dyDescent="0.25">
      <c r="A44" s="9">
        <v>41</v>
      </c>
      <c r="B44" s="10">
        <v>2017013009</v>
      </c>
      <c r="C44" s="11" t="s">
        <v>585</v>
      </c>
      <c r="D44" s="12">
        <v>2017</v>
      </c>
      <c r="E44" s="9" t="s">
        <v>550</v>
      </c>
      <c r="F44" s="13">
        <v>7.6</v>
      </c>
      <c r="G44" s="14">
        <v>63.903377050000003</v>
      </c>
      <c r="H44" s="58">
        <v>3.6</v>
      </c>
      <c r="I44" s="59">
        <v>75.103377050000006</v>
      </c>
      <c r="J44" s="26">
        <v>9</v>
      </c>
      <c r="K44" s="27">
        <v>29</v>
      </c>
      <c r="L44" s="28">
        <v>0.31030000000000002</v>
      </c>
      <c r="M44" s="26">
        <v>41</v>
      </c>
      <c r="N44" s="27">
        <v>89</v>
      </c>
      <c r="O44" s="28">
        <v>0.4607</v>
      </c>
      <c r="P44" s="22"/>
    </row>
    <row r="45" spans="1:16" ht="16.8" customHeight="1" x14ac:dyDescent="0.25">
      <c r="A45" s="9">
        <v>42</v>
      </c>
      <c r="B45" s="10">
        <v>2014012591</v>
      </c>
      <c r="C45" s="11" t="s">
        <v>586</v>
      </c>
      <c r="D45" s="12">
        <v>2017</v>
      </c>
      <c r="E45" s="9" t="s">
        <v>544</v>
      </c>
      <c r="F45" s="13">
        <v>7.8</v>
      </c>
      <c r="G45" s="14">
        <v>63.39</v>
      </c>
      <c r="H45" s="58">
        <v>3.8</v>
      </c>
      <c r="I45" s="59">
        <v>74.989999999999995</v>
      </c>
      <c r="J45" s="26">
        <v>19</v>
      </c>
      <c r="K45" s="27">
        <v>33</v>
      </c>
      <c r="L45" s="28">
        <v>0.57579999999999998</v>
      </c>
      <c r="M45" s="26">
        <v>42</v>
      </c>
      <c r="N45" s="27">
        <v>89</v>
      </c>
      <c r="O45" s="28">
        <v>0.47189999999999999</v>
      </c>
      <c r="P45" s="22"/>
    </row>
    <row r="46" spans="1:16" ht="16.8" customHeight="1" x14ac:dyDescent="0.25">
      <c r="A46" s="9">
        <v>43</v>
      </c>
      <c r="B46" s="10">
        <v>2017012940</v>
      </c>
      <c r="C46" s="11" t="s">
        <v>587</v>
      </c>
      <c r="D46" s="12">
        <v>2017</v>
      </c>
      <c r="E46" s="9" t="s">
        <v>544</v>
      </c>
      <c r="F46" s="13">
        <v>7.85</v>
      </c>
      <c r="G46" s="14">
        <v>63.35</v>
      </c>
      <c r="H46" s="58">
        <v>3.6</v>
      </c>
      <c r="I46" s="59">
        <v>74.8</v>
      </c>
      <c r="J46" s="26">
        <v>20</v>
      </c>
      <c r="K46" s="27">
        <v>33</v>
      </c>
      <c r="L46" s="28">
        <v>0.60609999999999997</v>
      </c>
      <c r="M46" s="26">
        <v>43</v>
      </c>
      <c r="N46" s="27">
        <v>89</v>
      </c>
      <c r="O46" s="28">
        <v>0.48309999999999997</v>
      </c>
      <c r="P46" s="22"/>
    </row>
    <row r="47" spans="1:16" ht="16.8" customHeight="1" x14ac:dyDescent="0.25">
      <c r="A47" s="9">
        <v>44</v>
      </c>
      <c r="B47" s="10">
        <v>2017013000</v>
      </c>
      <c r="C47" s="11" t="s">
        <v>588</v>
      </c>
      <c r="D47" s="12">
        <v>2017</v>
      </c>
      <c r="E47" s="9" t="s">
        <v>550</v>
      </c>
      <c r="F47" s="13">
        <v>8</v>
      </c>
      <c r="G47" s="14">
        <v>63.180688519999997</v>
      </c>
      <c r="H47" s="58">
        <v>3.6</v>
      </c>
      <c r="I47" s="59">
        <v>74.780688519999998</v>
      </c>
      <c r="J47" s="26">
        <v>10</v>
      </c>
      <c r="K47" s="27">
        <v>29</v>
      </c>
      <c r="L47" s="28">
        <v>0.3448</v>
      </c>
      <c r="M47" s="26">
        <v>44</v>
      </c>
      <c r="N47" s="27">
        <v>89</v>
      </c>
      <c r="O47" s="28">
        <v>0.49440000000000001</v>
      </c>
      <c r="P47" s="22"/>
    </row>
    <row r="48" spans="1:16" ht="16.8" customHeight="1" x14ac:dyDescent="0.25">
      <c r="A48" s="9">
        <v>45</v>
      </c>
      <c r="B48" s="10">
        <v>2017012939</v>
      </c>
      <c r="C48" s="11" t="s">
        <v>589</v>
      </c>
      <c r="D48" s="12">
        <v>2017</v>
      </c>
      <c r="E48" s="9" t="s">
        <v>544</v>
      </c>
      <c r="F48" s="13">
        <v>7.95</v>
      </c>
      <c r="G48" s="14">
        <v>63.22</v>
      </c>
      <c r="H48" s="58">
        <v>3.6</v>
      </c>
      <c r="I48" s="59">
        <v>74.77</v>
      </c>
      <c r="J48" s="26">
        <v>21</v>
      </c>
      <c r="K48" s="27">
        <v>33</v>
      </c>
      <c r="L48" s="28">
        <v>0.63639999999999997</v>
      </c>
      <c r="M48" s="26">
        <v>45</v>
      </c>
      <c r="N48" s="27">
        <v>89</v>
      </c>
      <c r="O48" s="28">
        <v>0.50560000000000005</v>
      </c>
      <c r="P48" s="22"/>
    </row>
    <row r="49" spans="1:16" ht="16.8" customHeight="1" x14ac:dyDescent="0.25">
      <c r="A49" s="9">
        <v>46</v>
      </c>
      <c r="B49" s="10">
        <v>2017012952</v>
      </c>
      <c r="C49" s="11" t="s">
        <v>590</v>
      </c>
      <c r="D49" s="12">
        <v>2017</v>
      </c>
      <c r="E49" s="9" t="s">
        <v>544</v>
      </c>
      <c r="F49" s="13">
        <v>7.6</v>
      </c>
      <c r="G49" s="14">
        <v>63.452500000000001</v>
      </c>
      <c r="H49" s="58">
        <v>3.6</v>
      </c>
      <c r="I49" s="59">
        <v>74.652500000000003</v>
      </c>
      <c r="J49" s="26">
        <v>22</v>
      </c>
      <c r="K49" s="27">
        <v>33</v>
      </c>
      <c r="L49" s="28">
        <v>0.66669999999999996</v>
      </c>
      <c r="M49" s="26">
        <v>46</v>
      </c>
      <c r="N49" s="27">
        <v>89</v>
      </c>
      <c r="O49" s="28">
        <v>0.51690000000000003</v>
      </c>
      <c r="P49" s="22"/>
    </row>
    <row r="50" spans="1:16" ht="16.8" customHeight="1" x14ac:dyDescent="0.25">
      <c r="A50" s="9">
        <v>47</v>
      </c>
      <c r="B50" s="10">
        <v>2017013004</v>
      </c>
      <c r="C50" s="11" t="s">
        <v>591</v>
      </c>
      <c r="D50" s="12">
        <v>2017</v>
      </c>
      <c r="E50" s="9" t="s">
        <v>550</v>
      </c>
      <c r="F50" s="13">
        <v>7.6</v>
      </c>
      <c r="G50" s="14">
        <v>63.136360660000001</v>
      </c>
      <c r="H50" s="58">
        <v>3.6</v>
      </c>
      <c r="I50" s="59">
        <v>74.336360659999997</v>
      </c>
      <c r="J50" s="26">
        <v>11</v>
      </c>
      <c r="K50" s="27">
        <v>29</v>
      </c>
      <c r="L50" s="28">
        <v>0.37930000000000003</v>
      </c>
      <c r="M50" s="26">
        <v>47</v>
      </c>
      <c r="N50" s="27">
        <v>89</v>
      </c>
      <c r="O50" s="28">
        <v>0.52810000000000001</v>
      </c>
      <c r="P50" s="22"/>
    </row>
    <row r="51" spans="1:16" ht="16.8" customHeight="1" x14ac:dyDescent="0.25">
      <c r="A51" s="9">
        <v>48</v>
      </c>
      <c r="B51" s="10">
        <v>2017012999</v>
      </c>
      <c r="C51" s="11" t="s">
        <v>592</v>
      </c>
      <c r="D51" s="12">
        <v>2017</v>
      </c>
      <c r="E51" s="9" t="s">
        <v>550</v>
      </c>
      <c r="F51" s="13">
        <v>7.8</v>
      </c>
      <c r="G51" s="14">
        <v>62.485508199999998</v>
      </c>
      <c r="H51" s="58">
        <v>4</v>
      </c>
      <c r="I51" s="59">
        <v>74.285508199999995</v>
      </c>
      <c r="J51" s="26">
        <v>12</v>
      </c>
      <c r="K51" s="27">
        <v>29</v>
      </c>
      <c r="L51" s="28">
        <v>0.4138</v>
      </c>
      <c r="M51" s="26">
        <v>48</v>
      </c>
      <c r="N51" s="27">
        <v>89</v>
      </c>
      <c r="O51" s="28">
        <v>0.5393</v>
      </c>
      <c r="P51" s="22"/>
    </row>
    <row r="52" spans="1:16" ht="16.8" customHeight="1" x14ac:dyDescent="0.25">
      <c r="A52" s="9">
        <v>49</v>
      </c>
      <c r="B52" s="10">
        <v>2017012962</v>
      </c>
      <c r="C52" s="11" t="s">
        <v>593</v>
      </c>
      <c r="D52" s="12">
        <v>2017</v>
      </c>
      <c r="E52" s="9" t="s">
        <v>544</v>
      </c>
      <c r="F52" s="13">
        <v>7.8</v>
      </c>
      <c r="G52" s="14">
        <v>62.68</v>
      </c>
      <c r="H52" s="58">
        <v>3.6</v>
      </c>
      <c r="I52" s="59">
        <v>74.08</v>
      </c>
      <c r="J52" s="26">
        <v>23</v>
      </c>
      <c r="K52" s="27">
        <v>33</v>
      </c>
      <c r="L52" s="28">
        <v>0.69699999999999995</v>
      </c>
      <c r="M52" s="26">
        <v>49</v>
      </c>
      <c r="N52" s="27">
        <v>89</v>
      </c>
      <c r="O52" s="28">
        <v>0.55059999999999998</v>
      </c>
      <c r="P52" s="22"/>
    </row>
    <row r="53" spans="1:16" ht="16.8" customHeight="1" x14ac:dyDescent="0.25">
      <c r="A53" s="9">
        <v>50</v>
      </c>
      <c r="B53" s="10">
        <v>2017012970</v>
      </c>
      <c r="C53" s="11" t="s">
        <v>594</v>
      </c>
      <c r="D53" s="12">
        <v>2017</v>
      </c>
      <c r="E53" s="9" t="s">
        <v>547</v>
      </c>
      <c r="F53" s="13">
        <v>7.6</v>
      </c>
      <c r="G53" s="14">
        <v>62.75</v>
      </c>
      <c r="H53" s="58">
        <v>3.6</v>
      </c>
      <c r="I53" s="59">
        <v>73.95</v>
      </c>
      <c r="J53" s="26">
        <v>15</v>
      </c>
      <c r="K53" s="27">
        <v>27</v>
      </c>
      <c r="L53" s="28">
        <v>0.55559999999999998</v>
      </c>
      <c r="M53" s="26">
        <v>50</v>
      </c>
      <c r="N53" s="27">
        <v>89</v>
      </c>
      <c r="O53" s="28">
        <v>0.56179999999999997</v>
      </c>
      <c r="P53" s="22"/>
    </row>
    <row r="54" spans="1:16" ht="16.8" customHeight="1" x14ac:dyDescent="0.25">
      <c r="A54" s="9">
        <v>51</v>
      </c>
      <c r="B54" s="10">
        <v>2017012974</v>
      </c>
      <c r="C54" s="11" t="s">
        <v>595</v>
      </c>
      <c r="D54" s="12">
        <v>2017</v>
      </c>
      <c r="E54" s="9" t="s">
        <v>547</v>
      </c>
      <c r="F54" s="13">
        <v>7.8</v>
      </c>
      <c r="G54" s="14">
        <v>62.26</v>
      </c>
      <c r="H54" s="58">
        <v>3.6</v>
      </c>
      <c r="I54" s="59">
        <v>73.66</v>
      </c>
      <c r="J54" s="26">
        <v>16</v>
      </c>
      <c r="K54" s="27">
        <v>27</v>
      </c>
      <c r="L54" s="28">
        <v>0.59260000000000002</v>
      </c>
      <c r="M54" s="26">
        <v>51</v>
      </c>
      <c r="N54" s="27">
        <v>89</v>
      </c>
      <c r="O54" s="28">
        <v>0.57299999999999995</v>
      </c>
      <c r="P54" s="22"/>
    </row>
    <row r="55" spans="1:16" ht="16.8" customHeight="1" x14ac:dyDescent="0.25">
      <c r="A55" s="9">
        <v>52</v>
      </c>
      <c r="B55" s="10">
        <v>2017012981</v>
      </c>
      <c r="C55" s="11" t="s">
        <v>596</v>
      </c>
      <c r="D55" s="12">
        <v>2017</v>
      </c>
      <c r="E55" s="9" t="s">
        <v>547</v>
      </c>
      <c r="F55" s="13">
        <v>7.6</v>
      </c>
      <c r="G55" s="14">
        <v>61.97</v>
      </c>
      <c r="H55" s="58">
        <v>3.7</v>
      </c>
      <c r="I55" s="59">
        <v>73.27</v>
      </c>
      <c r="J55" s="26">
        <v>17</v>
      </c>
      <c r="K55" s="27">
        <v>27</v>
      </c>
      <c r="L55" s="28">
        <v>0.62960000000000005</v>
      </c>
      <c r="M55" s="26">
        <v>52</v>
      </c>
      <c r="N55" s="27">
        <v>89</v>
      </c>
      <c r="O55" s="28">
        <v>0.58430000000000004</v>
      </c>
      <c r="P55" s="22"/>
    </row>
    <row r="56" spans="1:16" ht="16.8" customHeight="1" x14ac:dyDescent="0.25">
      <c r="A56" s="9">
        <v>53</v>
      </c>
      <c r="B56" s="10">
        <v>2017012991</v>
      </c>
      <c r="C56" s="11" t="s">
        <v>597</v>
      </c>
      <c r="D56" s="12">
        <v>2017</v>
      </c>
      <c r="E56" s="9" t="s">
        <v>547</v>
      </c>
      <c r="F56" s="13">
        <v>7.8</v>
      </c>
      <c r="G56" s="14">
        <v>61.158999999999999</v>
      </c>
      <c r="H56" s="58">
        <v>4.2</v>
      </c>
      <c r="I56" s="59">
        <v>73.159000000000006</v>
      </c>
      <c r="J56" s="26">
        <v>18</v>
      </c>
      <c r="K56" s="27">
        <v>27</v>
      </c>
      <c r="L56" s="28">
        <v>0.66669999999999996</v>
      </c>
      <c r="M56" s="26">
        <v>53</v>
      </c>
      <c r="N56" s="27">
        <v>89</v>
      </c>
      <c r="O56" s="28">
        <v>0.59550000000000003</v>
      </c>
      <c r="P56" s="22"/>
    </row>
    <row r="57" spans="1:16" ht="16.8" customHeight="1" x14ac:dyDescent="0.25">
      <c r="A57" s="9">
        <v>54</v>
      </c>
      <c r="B57" s="10">
        <v>2017012950</v>
      </c>
      <c r="C57" s="11" t="s">
        <v>567</v>
      </c>
      <c r="D57" s="12">
        <v>2017</v>
      </c>
      <c r="E57" s="9" t="s">
        <v>544</v>
      </c>
      <c r="F57" s="13">
        <v>7.6</v>
      </c>
      <c r="G57" s="14">
        <v>61.67</v>
      </c>
      <c r="H57" s="58">
        <v>3.6</v>
      </c>
      <c r="I57" s="59">
        <v>72.87</v>
      </c>
      <c r="J57" s="26">
        <v>24</v>
      </c>
      <c r="K57" s="27">
        <v>33</v>
      </c>
      <c r="L57" s="28">
        <v>0.72729999999999995</v>
      </c>
      <c r="M57" s="26">
        <v>54</v>
      </c>
      <c r="N57" s="27">
        <v>89</v>
      </c>
      <c r="O57" s="28">
        <v>0.60670000000000002</v>
      </c>
      <c r="P57" s="22"/>
    </row>
    <row r="58" spans="1:16" ht="16.8" customHeight="1" x14ac:dyDescent="0.25">
      <c r="A58" s="9">
        <v>55</v>
      </c>
      <c r="B58" s="10">
        <v>2017012978</v>
      </c>
      <c r="C58" s="11" t="s">
        <v>598</v>
      </c>
      <c r="D58" s="12">
        <v>2017</v>
      </c>
      <c r="E58" s="9" t="s">
        <v>547</v>
      </c>
      <c r="F58" s="13">
        <v>7.6</v>
      </c>
      <c r="G58" s="14">
        <v>61.43</v>
      </c>
      <c r="H58" s="58">
        <v>3.6</v>
      </c>
      <c r="I58" s="59">
        <v>72.63</v>
      </c>
      <c r="J58" s="26">
        <v>19</v>
      </c>
      <c r="K58" s="27">
        <v>27</v>
      </c>
      <c r="L58" s="28">
        <v>0.70369999999999999</v>
      </c>
      <c r="M58" s="26">
        <v>55</v>
      </c>
      <c r="N58" s="27">
        <v>89</v>
      </c>
      <c r="O58" s="28">
        <v>0.61799999999999999</v>
      </c>
      <c r="P58" s="22"/>
    </row>
    <row r="59" spans="1:16" ht="16.8" customHeight="1" x14ac:dyDescent="0.25">
      <c r="A59" s="9">
        <v>56</v>
      </c>
      <c r="B59" s="10">
        <v>2017012980</v>
      </c>
      <c r="C59" s="11" t="s">
        <v>599</v>
      </c>
      <c r="D59" s="12">
        <v>2017</v>
      </c>
      <c r="E59" s="9" t="s">
        <v>547</v>
      </c>
      <c r="F59" s="13">
        <v>7.6</v>
      </c>
      <c r="G59" s="14">
        <v>61.26</v>
      </c>
      <c r="H59" s="58">
        <v>3.6</v>
      </c>
      <c r="I59" s="59">
        <v>72.459999999999994</v>
      </c>
      <c r="J59" s="26">
        <v>20</v>
      </c>
      <c r="K59" s="27">
        <v>27</v>
      </c>
      <c r="L59" s="28">
        <v>0.74070000000000003</v>
      </c>
      <c r="M59" s="26">
        <v>56</v>
      </c>
      <c r="N59" s="27">
        <v>89</v>
      </c>
      <c r="O59" s="28">
        <v>0.62919999999999998</v>
      </c>
      <c r="P59" s="22"/>
    </row>
    <row r="60" spans="1:16" ht="16.8" customHeight="1" x14ac:dyDescent="0.25">
      <c r="A60" s="9">
        <v>57</v>
      </c>
      <c r="B60" s="10">
        <v>2017012996</v>
      </c>
      <c r="C60" s="11" t="s">
        <v>105</v>
      </c>
      <c r="D60" s="12">
        <v>2017</v>
      </c>
      <c r="E60" s="9" t="s">
        <v>550</v>
      </c>
      <c r="F60" s="13">
        <v>7.8</v>
      </c>
      <c r="G60" s="14">
        <v>60.86629508</v>
      </c>
      <c r="H60" s="58">
        <v>3.6</v>
      </c>
      <c r="I60" s="59">
        <v>72.266295080000006</v>
      </c>
      <c r="J60" s="26">
        <v>13</v>
      </c>
      <c r="K60" s="27">
        <v>29</v>
      </c>
      <c r="L60" s="28">
        <v>0.44829999999999998</v>
      </c>
      <c r="M60" s="26">
        <v>57</v>
      </c>
      <c r="N60" s="27">
        <v>89</v>
      </c>
      <c r="O60" s="28">
        <v>0.64039999999999997</v>
      </c>
      <c r="P60" s="22"/>
    </row>
    <row r="61" spans="1:16" ht="16.8" customHeight="1" x14ac:dyDescent="0.25">
      <c r="A61" s="9">
        <v>58</v>
      </c>
      <c r="B61" s="10">
        <v>2017013013</v>
      </c>
      <c r="C61" s="11" t="s">
        <v>600</v>
      </c>
      <c r="D61" s="12">
        <v>2017</v>
      </c>
      <c r="E61" s="9" t="s">
        <v>550</v>
      </c>
      <c r="F61" s="13">
        <v>7.6</v>
      </c>
      <c r="G61" s="14">
        <v>60.956393439999999</v>
      </c>
      <c r="H61" s="58">
        <v>3.6</v>
      </c>
      <c r="I61" s="59">
        <v>72.156393440000002</v>
      </c>
      <c r="J61" s="26">
        <v>14</v>
      </c>
      <c r="K61" s="27">
        <v>29</v>
      </c>
      <c r="L61" s="28">
        <v>0.48280000000000001</v>
      </c>
      <c r="M61" s="26">
        <v>58</v>
      </c>
      <c r="N61" s="27">
        <v>89</v>
      </c>
      <c r="O61" s="28">
        <v>0.65169999999999995</v>
      </c>
      <c r="P61" s="22"/>
    </row>
    <row r="62" spans="1:16" ht="16.8" customHeight="1" x14ac:dyDescent="0.25">
      <c r="A62" s="9">
        <v>59</v>
      </c>
      <c r="B62" s="10">
        <v>2017012984</v>
      </c>
      <c r="C62" s="11" t="s">
        <v>601</v>
      </c>
      <c r="D62" s="12">
        <v>2017</v>
      </c>
      <c r="E62" s="9" t="s">
        <v>547</v>
      </c>
      <c r="F62" s="13">
        <v>7.6</v>
      </c>
      <c r="G62" s="14">
        <v>60.94</v>
      </c>
      <c r="H62" s="58">
        <v>3.6</v>
      </c>
      <c r="I62" s="59">
        <v>72.14</v>
      </c>
      <c r="J62" s="26">
        <v>21</v>
      </c>
      <c r="K62" s="27">
        <v>27</v>
      </c>
      <c r="L62" s="28">
        <v>0.77780000000000005</v>
      </c>
      <c r="M62" s="26">
        <v>59</v>
      </c>
      <c r="N62" s="27">
        <v>89</v>
      </c>
      <c r="O62" s="28">
        <v>0.66290000000000004</v>
      </c>
      <c r="P62" s="22"/>
    </row>
    <row r="63" spans="1:16" ht="16.8" customHeight="1" x14ac:dyDescent="0.25">
      <c r="A63" s="9">
        <v>60</v>
      </c>
      <c r="B63" s="10">
        <v>2017013016</v>
      </c>
      <c r="C63" s="11" t="s">
        <v>602</v>
      </c>
      <c r="D63" s="12">
        <v>2017</v>
      </c>
      <c r="E63" s="9" t="s">
        <v>550</v>
      </c>
      <c r="F63" s="13">
        <v>7.6</v>
      </c>
      <c r="G63" s="14">
        <v>60.93885246</v>
      </c>
      <c r="H63" s="58">
        <v>3.6</v>
      </c>
      <c r="I63" s="59">
        <v>72.138852459999995</v>
      </c>
      <c r="J63" s="26">
        <v>15</v>
      </c>
      <c r="K63" s="27">
        <v>29</v>
      </c>
      <c r="L63" s="28">
        <v>0.51719999999999999</v>
      </c>
      <c r="M63" s="26">
        <v>60</v>
      </c>
      <c r="N63" s="27">
        <v>89</v>
      </c>
      <c r="O63" s="28">
        <v>0.67420000000000002</v>
      </c>
      <c r="P63" s="22"/>
    </row>
    <row r="64" spans="1:16" ht="16.8" customHeight="1" x14ac:dyDescent="0.25">
      <c r="A64" s="9">
        <v>61</v>
      </c>
      <c r="B64" s="10">
        <v>2017013011</v>
      </c>
      <c r="C64" s="11" t="s">
        <v>603</v>
      </c>
      <c r="D64" s="12">
        <v>2017</v>
      </c>
      <c r="E64" s="9" t="s">
        <v>550</v>
      </c>
      <c r="F64" s="13">
        <v>7.6</v>
      </c>
      <c r="G64" s="14">
        <v>60.632950819999998</v>
      </c>
      <c r="H64" s="58">
        <v>3.6</v>
      </c>
      <c r="I64" s="59">
        <v>71.832950819999994</v>
      </c>
      <c r="J64" s="26">
        <v>16</v>
      </c>
      <c r="K64" s="27">
        <v>29</v>
      </c>
      <c r="L64" s="28">
        <v>0.55169999999999997</v>
      </c>
      <c r="M64" s="26">
        <v>61</v>
      </c>
      <c r="N64" s="27">
        <v>89</v>
      </c>
      <c r="O64" s="28">
        <v>0.68540000000000001</v>
      </c>
      <c r="P64" s="22"/>
    </row>
    <row r="65" spans="1:16" ht="16.8" customHeight="1" x14ac:dyDescent="0.25">
      <c r="A65" s="9">
        <v>62</v>
      </c>
      <c r="B65" s="10">
        <v>2017012932</v>
      </c>
      <c r="C65" s="11" t="s">
        <v>604</v>
      </c>
      <c r="D65" s="12">
        <v>2017</v>
      </c>
      <c r="E65" s="9" t="s">
        <v>544</v>
      </c>
      <c r="F65" s="13">
        <v>7.6</v>
      </c>
      <c r="G65" s="14">
        <v>60.612000000000002</v>
      </c>
      <c r="H65" s="58">
        <v>3.6</v>
      </c>
      <c r="I65" s="59">
        <v>71.811999999999998</v>
      </c>
      <c r="J65" s="26">
        <v>25</v>
      </c>
      <c r="K65" s="27">
        <v>33</v>
      </c>
      <c r="L65" s="28">
        <v>0.75760000000000005</v>
      </c>
      <c r="M65" s="26">
        <v>62</v>
      </c>
      <c r="N65" s="27">
        <v>89</v>
      </c>
      <c r="O65" s="28">
        <v>0.6966</v>
      </c>
      <c r="P65" s="22"/>
    </row>
    <row r="66" spans="1:16" ht="16.8" customHeight="1" x14ac:dyDescent="0.25">
      <c r="A66" s="9">
        <v>63</v>
      </c>
      <c r="B66" s="10">
        <v>2017012964</v>
      </c>
      <c r="C66" s="11" t="s">
        <v>605</v>
      </c>
      <c r="D66" s="12">
        <v>2017</v>
      </c>
      <c r="E66" s="9" t="s">
        <v>547</v>
      </c>
      <c r="F66" s="13">
        <v>7.6</v>
      </c>
      <c r="G66" s="14">
        <v>60.61</v>
      </c>
      <c r="H66" s="58">
        <v>3.6</v>
      </c>
      <c r="I66" s="59">
        <v>71.81</v>
      </c>
      <c r="J66" s="26">
        <v>22</v>
      </c>
      <c r="K66" s="27">
        <v>27</v>
      </c>
      <c r="L66" s="28">
        <v>0.81479999999999997</v>
      </c>
      <c r="M66" s="26">
        <v>63</v>
      </c>
      <c r="N66" s="27">
        <v>89</v>
      </c>
      <c r="O66" s="28">
        <v>0.70789999999999997</v>
      </c>
      <c r="P66" s="22"/>
    </row>
    <row r="67" spans="1:16" ht="16.8" customHeight="1" x14ac:dyDescent="0.25">
      <c r="A67" s="9">
        <v>64</v>
      </c>
      <c r="B67" s="10">
        <v>2017013015</v>
      </c>
      <c r="C67" s="11" t="s">
        <v>606</v>
      </c>
      <c r="D67" s="12">
        <v>2017</v>
      </c>
      <c r="E67" s="9" t="s">
        <v>550</v>
      </c>
      <c r="F67" s="13">
        <v>7.6</v>
      </c>
      <c r="G67" s="14">
        <v>60.334786889999997</v>
      </c>
      <c r="H67" s="58">
        <v>3.6</v>
      </c>
      <c r="I67" s="59">
        <v>71.534786890000007</v>
      </c>
      <c r="J67" s="26">
        <v>17</v>
      </c>
      <c r="K67" s="27">
        <v>29</v>
      </c>
      <c r="L67" s="28">
        <v>0.58620000000000005</v>
      </c>
      <c r="M67" s="26">
        <v>64</v>
      </c>
      <c r="N67" s="27">
        <v>89</v>
      </c>
      <c r="O67" s="28">
        <v>0.71909999999999996</v>
      </c>
      <c r="P67" s="22"/>
    </row>
    <row r="68" spans="1:16" ht="16.8" customHeight="1" x14ac:dyDescent="0.25">
      <c r="A68" s="9">
        <v>65</v>
      </c>
      <c r="B68" s="10">
        <v>2017012958</v>
      </c>
      <c r="C68" s="11" t="s">
        <v>607</v>
      </c>
      <c r="D68" s="12">
        <v>2017</v>
      </c>
      <c r="E68" s="9" t="s">
        <v>544</v>
      </c>
      <c r="F68" s="13">
        <v>7.6</v>
      </c>
      <c r="G68" s="14">
        <v>59.228999999999999</v>
      </c>
      <c r="H68" s="58">
        <v>4.5</v>
      </c>
      <c r="I68" s="59">
        <v>71.328999999999994</v>
      </c>
      <c r="J68" s="26">
        <v>26</v>
      </c>
      <c r="K68" s="27">
        <v>33</v>
      </c>
      <c r="L68" s="28">
        <v>0.78790000000000004</v>
      </c>
      <c r="M68" s="26">
        <v>65</v>
      </c>
      <c r="N68" s="27">
        <v>89</v>
      </c>
      <c r="O68" s="28">
        <v>0.73029999999999995</v>
      </c>
      <c r="P68" s="22"/>
    </row>
    <row r="69" spans="1:16" ht="16.8" customHeight="1" x14ac:dyDescent="0.25">
      <c r="A69" s="9">
        <v>66</v>
      </c>
      <c r="B69" s="10">
        <v>2017012997</v>
      </c>
      <c r="C69" s="11" t="s">
        <v>608</v>
      </c>
      <c r="D69" s="12">
        <v>2017</v>
      </c>
      <c r="E69" s="9" t="s">
        <v>550</v>
      </c>
      <c r="F69" s="13">
        <v>7.8</v>
      </c>
      <c r="G69" s="14">
        <v>59.88718033</v>
      </c>
      <c r="H69" s="58">
        <v>3.6</v>
      </c>
      <c r="I69" s="59">
        <v>71.287180329999998</v>
      </c>
      <c r="J69" s="26">
        <v>18</v>
      </c>
      <c r="K69" s="27">
        <v>29</v>
      </c>
      <c r="L69" s="28">
        <v>0.62070000000000003</v>
      </c>
      <c r="M69" s="26">
        <v>66</v>
      </c>
      <c r="N69" s="27">
        <v>89</v>
      </c>
      <c r="O69" s="28">
        <v>0.74160000000000004</v>
      </c>
      <c r="P69" s="22"/>
    </row>
    <row r="70" spans="1:16" ht="16.8" customHeight="1" x14ac:dyDescent="0.25">
      <c r="A70" s="9">
        <v>67</v>
      </c>
      <c r="B70" s="10">
        <v>2017012949</v>
      </c>
      <c r="C70" s="11" t="s">
        <v>609</v>
      </c>
      <c r="D70" s="12">
        <v>2017</v>
      </c>
      <c r="E70" s="9" t="s">
        <v>544</v>
      </c>
      <c r="F70" s="13">
        <v>7.6</v>
      </c>
      <c r="G70" s="14">
        <v>59.56</v>
      </c>
      <c r="H70" s="58">
        <v>3.6</v>
      </c>
      <c r="I70" s="59">
        <v>70.760000000000005</v>
      </c>
      <c r="J70" s="26">
        <v>27</v>
      </c>
      <c r="K70" s="27">
        <v>33</v>
      </c>
      <c r="L70" s="28">
        <v>0.81820000000000004</v>
      </c>
      <c r="M70" s="26">
        <v>67</v>
      </c>
      <c r="N70" s="27">
        <v>89</v>
      </c>
      <c r="O70" s="28">
        <v>0.75280000000000002</v>
      </c>
      <c r="P70" s="22"/>
    </row>
    <row r="71" spans="1:16" ht="16.8" customHeight="1" x14ac:dyDescent="0.25">
      <c r="A71" s="9">
        <v>68</v>
      </c>
      <c r="B71" s="10">
        <v>2017012992</v>
      </c>
      <c r="C71" s="11" t="s">
        <v>610</v>
      </c>
      <c r="D71" s="12">
        <v>2017</v>
      </c>
      <c r="E71" s="9" t="s">
        <v>547</v>
      </c>
      <c r="F71" s="13">
        <v>7.6</v>
      </c>
      <c r="G71" s="14">
        <v>59.344000000000001</v>
      </c>
      <c r="H71" s="58">
        <v>3.8</v>
      </c>
      <c r="I71" s="59">
        <v>70.744</v>
      </c>
      <c r="J71" s="26">
        <v>23</v>
      </c>
      <c r="K71" s="27">
        <v>27</v>
      </c>
      <c r="L71" s="28">
        <v>0.85189999999999999</v>
      </c>
      <c r="M71" s="26">
        <v>68</v>
      </c>
      <c r="N71" s="27">
        <v>89</v>
      </c>
      <c r="O71" s="28">
        <v>0.76400000000000001</v>
      </c>
      <c r="P71" s="22"/>
    </row>
    <row r="72" spans="1:16" ht="16.8" customHeight="1" x14ac:dyDescent="0.25">
      <c r="A72" s="9">
        <v>69</v>
      </c>
      <c r="B72" s="10">
        <v>2017012948</v>
      </c>
      <c r="C72" s="11" t="s">
        <v>611</v>
      </c>
      <c r="D72" s="12">
        <v>2017</v>
      </c>
      <c r="E72" s="9" t="s">
        <v>544</v>
      </c>
      <c r="F72" s="13">
        <v>7.6</v>
      </c>
      <c r="G72" s="14">
        <v>59.46</v>
      </c>
      <c r="H72" s="58">
        <v>3.6</v>
      </c>
      <c r="I72" s="59">
        <v>70.66</v>
      </c>
      <c r="J72" s="26">
        <v>28</v>
      </c>
      <c r="K72" s="27">
        <v>33</v>
      </c>
      <c r="L72" s="28">
        <v>0.84850000000000003</v>
      </c>
      <c r="M72" s="26">
        <v>69</v>
      </c>
      <c r="N72" s="27">
        <v>89</v>
      </c>
      <c r="O72" s="28">
        <v>0.77529999999999999</v>
      </c>
      <c r="P72" s="22"/>
    </row>
    <row r="73" spans="1:16" ht="16.8" customHeight="1" x14ac:dyDescent="0.25">
      <c r="A73" s="9">
        <v>70</v>
      </c>
      <c r="B73" s="10">
        <v>2017013010</v>
      </c>
      <c r="C73" s="11" t="s">
        <v>612</v>
      </c>
      <c r="D73" s="12">
        <v>2017</v>
      </c>
      <c r="E73" s="9" t="s">
        <v>550</v>
      </c>
      <c r="F73" s="13">
        <v>7.6</v>
      </c>
      <c r="G73" s="14">
        <v>59.006295080000001</v>
      </c>
      <c r="H73" s="58">
        <v>3.6</v>
      </c>
      <c r="I73" s="59">
        <v>70.206295080000004</v>
      </c>
      <c r="J73" s="26">
        <v>19</v>
      </c>
      <c r="K73" s="27">
        <v>29</v>
      </c>
      <c r="L73" s="28">
        <v>0.6552</v>
      </c>
      <c r="M73" s="26">
        <v>70</v>
      </c>
      <c r="N73" s="27">
        <v>89</v>
      </c>
      <c r="O73" s="28">
        <v>0.78649999999999998</v>
      </c>
      <c r="P73" s="22"/>
    </row>
    <row r="74" spans="1:16" ht="16.8" customHeight="1" x14ac:dyDescent="0.25">
      <c r="A74" s="9">
        <v>71</v>
      </c>
      <c r="B74" s="10">
        <v>2017012951</v>
      </c>
      <c r="C74" s="11" t="s">
        <v>613</v>
      </c>
      <c r="D74" s="12">
        <v>2017</v>
      </c>
      <c r="E74" s="9" t="s">
        <v>544</v>
      </c>
      <c r="F74" s="13">
        <v>6.8</v>
      </c>
      <c r="G74" s="14">
        <v>58.57</v>
      </c>
      <c r="H74" s="58">
        <v>4.8</v>
      </c>
      <c r="I74" s="59">
        <v>70.17</v>
      </c>
      <c r="J74" s="26">
        <v>29</v>
      </c>
      <c r="K74" s="27">
        <v>33</v>
      </c>
      <c r="L74" s="28">
        <v>0.87880000000000003</v>
      </c>
      <c r="M74" s="26">
        <v>71</v>
      </c>
      <c r="N74" s="27">
        <v>89</v>
      </c>
      <c r="O74" s="28">
        <v>0.79779999999999995</v>
      </c>
      <c r="P74" s="22"/>
    </row>
    <row r="75" spans="1:16" ht="16.8" customHeight="1" x14ac:dyDescent="0.25">
      <c r="A75" s="9">
        <v>72</v>
      </c>
      <c r="B75" s="10">
        <v>2017013021</v>
      </c>
      <c r="C75" s="11" t="s">
        <v>614</v>
      </c>
      <c r="D75" s="12">
        <v>2017</v>
      </c>
      <c r="E75" s="9" t="s">
        <v>550</v>
      </c>
      <c r="F75" s="13">
        <v>7.6</v>
      </c>
      <c r="G75" s="14">
        <v>58.603540979999998</v>
      </c>
      <c r="H75" s="58">
        <v>3.6</v>
      </c>
      <c r="I75" s="59">
        <v>69.803540979999994</v>
      </c>
      <c r="J75" s="26">
        <v>20</v>
      </c>
      <c r="K75" s="27">
        <v>29</v>
      </c>
      <c r="L75" s="28">
        <v>0.68969999999999998</v>
      </c>
      <c r="M75" s="26">
        <v>72</v>
      </c>
      <c r="N75" s="27">
        <v>89</v>
      </c>
      <c r="O75" s="28">
        <v>0.80900000000000005</v>
      </c>
      <c r="P75" s="22"/>
    </row>
    <row r="76" spans="1:16" ht="16.8" customHeight="1" x14ac:dyDescent="0.25">
      <c r="A76" s="9">
        <v>73</v>
      </c>
      <c r="B76" s="10">
        <v>2017013007</v>
      </c>
      <c r="C76" s="11" t="s">
        <v>615</v>
      </c>
      <c r="D76" s="12">
        <v>2017</v>
      </c>
      <c r="E76" s="9" t="s">
        <v>550</v>
      </c>
      <c r="F76" s="13">
        <v>7.6</v>
      </c>
      <c r="G76" s="14">
        <v>58.587442619999997</v>
      </c>
      <c r="H76" s="58">
        <v>3.6</v>
      </c>
      <c r="I76" s="59">
        <v>69.787442619999993</v>
      </c>
      <c r="J76" s="26">
        <v>21</v>
      </c>
      <c r="K76" s="27">
        <v>29</v>
      </c>
      <c r="L76" s="28">
        <v>0.72409999999999997</v>
      </c>
      <c r="M76" s="26">
        <v>73</v>
      </c>
      <c r="N76" s="27">
        <v>89</v>
      </c>
      <c r="O76" s="28">
        <v>0.82020000000000004</v>
      </c>
      <c r="P76" s="22"/>
    </row>
    <row r="77" spans="1:16" ht="16.8" customHeight="1" x14ac:dyDescent="0.25">
      <c r="A77" s="9">
        <v>74</v>
      </c>
      <c r="B77" s="10">
        <v>2017013006</v>
      </c>
      <c r="C77" s="11" t="s">
        <v>616</v>
      </c>
      <c r="D77" s="12">
        <v>2017</v>
      </c>
      <c r="E77" s="9" t="s">
        <v>550</v>
      </c>
      <c r="F77" s="13">
        <v>7.6</v>
      </c>
      <c r="G77" s="14">
        <v>58.375999999999998</v>
      </c>
      <c r="H77" s="58">
        <v>3.8</v>
      </c>
      <c r="I77" s="59">
        <v>69.775999999999996</v>
      </c>
      <c r="J77" s="26">
        <v>22</v>
      </c>
      <c r="K77" s="27">
        <v>29</v>
      </c>
      <c r="L77" s="28">
        <v>0.75860000000000005</v>
      </c>
      <c r="M77" s="26">
        <v>74</v>
      </c>
      <c r="N77" s="27">
        <v>89</v>
      </c>
      <c r="O77" s="28">
        <v>0.83150000000000002</v>
      </c>
      <c r="P77" s="22"/>
    </row>
    <row r="78" spans="1:16" ht="16.8" customHeight="1" x14ac:dyDescent="0.25">
      <c r="A78" s="9">
        <v>75</v>
      </c>
      <c r="B78" s="10">
        <v>2017012995</v>
      </c>
      <c r="C78" s="11" t="s">
        <v>617</v>
      </c>
      <c r="D78" s="12">
        <v>2017</v>
      </c>
      <c r="E78" s="9" t="s">
        <v>550</v>
      </c>
      <c r="F78" s="13">
        <v>7.6</v>
      </c>
      <c r="G78" s="14">
        <v>58.509737700000002</v>
      </c>
      <c r="H78" s="58">
        <v>3.6</v>
      </c>
      <c r="I78" s="59">
        <v>69.709737700000005</v>
      </c>
      <c r="J78" s="26">
        <v>23</v>
      </c>
      <c r="K78" s="27">
        <v>29</v>
      </c>
      <c r="L78" s="28">
        <v>0.79310000000000003</v>
      </c>
      <c r="M78" s="26">
        <v>75</v>
      </c>
      <c r="N78" s="27">
        <v>89</v>
      </c>
      <c r="O78" s="28">
        <v>0.8427</v>
      </c>
      <c r="P78" s="22"/>
    </row>
    <row r="79" spans="1:16" ht="16.8" customHeight="1" x14ac:dyDescent="0.25">
      <c r="A79" s="9">
        <v>76</v>
      </c>
      <c r="B79" s="10">
        <v>2017013023</v>
      </c>
      <c r="C79" s="11" t="s">
        <v>509</v>
      </c>
      <c r="D79" s="12">
        <v>2017</v>
      </c>
      <c r="E79" s="9" t="s">
        <v>550</v>
      </c>
      <c r="F79" s="13">
        <v>7.6</v>
      </c>
      <c r="G79" s="14">
        <v>58.397475409999998</v>
      </c>
      <c r="H79" s="58">
        <v>3.6</v>
      </c>
      <c r="I79" s="59">
        <v>69.597475410000001</v>
      </c>
      <c r="J79" s="26">
        <v>24</v>
      </c>
      <c r="K79" s="27">
        <v>29</v>
      </c>
      <c r="L79" s="28">
        <v>0.8276</v>
      </c>
      <c r="M79" s="26">
        <v>76</v>
      </c>
      <c r="N79" s="27">
        <v>89</v>
      </c>
      <c r="O79" s="28">
        <v>0.85389999999999999</v>
      </c>
      <c r="P79" s="22"/>
    </row>
    <row r="80" spans="1:16" ht="16.8" customHeight="1" x14ac:dyDescent="0.25">
      <c r="A80" s="9">
        <v>77</v>
      </c>
      <c r="B80" s="10">
        <v>2017013017</v>
      </c>
      <c r="C80" s="11" t="s">
        <v>618</v>
      </c>
      <c r="D80" s="12">
        <v>2017</v>
      </c>
      <c r="E80" s="9" t="s">
        <v>550</v>
      </c>
      <c r="F80" s="13">
        <v>7.6</v>
      </c>
      <c r="G80" s="14">
        <v>57.650245900000002</v>
      </c>
      <c r="H80" s="58">
        <v>3.6</v>
      </c>
      <c r="I80" s="59">
        <v>68.850245900000004</v>
      </c>
      <c r="J80" s="26">
        <v>25</v>
      </c>
      <c r="K80" s="27">
        <v>29</v>
      </c>
      <c r="L80" s="28">
        <v>0.86209999999999998</v>
      </c>
      <c r="M80" s="26">
        <v>77</v>
      </c>
      <c r="N80" s="27">
        <v>89</v>
      </c>
      <c r="O80" s="28">
        <v>0.86519999999999997</v>
      </c>
      <c r="P80" s="22"/>
    </row>
    <row r="81" spans="1:16" ht="16.8" customHeight="1" x14ac:dyDescent="0.25">
      <c r="A81" s="9">
        <v>78</v>
      </c>
      <c r="B81" s="10">
        <v>2017012945</v>
      </c>
      <c r="C81" s="11" t="s">
        <v>619</v>
      </c>
      <c r="D81" s="12">
        <v>2017</v>
      </c>
      <c r="E81" s="9" t="s">
        <v>544</v>
      </c>
      <c r="F81" s="13">
        <v>7.6</v>
      </c>
      <c r="G81" s="14">
        <v>57.64</v>
      </c>
      <c r="H81" s="58">
        <v>3.6</v>
      </c>
      <c r="I81" s="59">
        <v>68.84</v>
      </c>
      <c r="J81" s="26">
        <v>30</v>
      </c>
      <c r="K81" s="27">
        <v>33</v>
      </c>
      <c r="L81" s="28">
        <v>0.90910000000000002</v>
      </c>
      <c r="M81" s="26">
        <v>78</v>
      </c>
      <c r="N81" s="27">
        <v>89</v>
      </c>
      <c r="O81" s="28">
        <v>0.87639999999999996</v>
      </c>
      <c r="P81" s="22"/>
    </row>
    <row r="82" spans="1:16" ht="16.8" customHeight="1" x14ac:dyDescent="0.25">
      <c r="A82" s="9">
        <v>79</v>
      </c>
      <c r="B82" s="10">
        <v>2017013020</v>
      </c>
      <c r="C82" s="11" t="s">
        <v>620</v>
      </c>
      <c r="D82" s="12">
        <v>2017</v>
      </c>
      <c r="E82" s="9" t="s">
        <v>550</v>
      </c>
      <c r="F82" s="13">
        <v>7.6</v>
      </c>
      <c r="G82" s="14">
        <v>57.421540980000003</v>
      </c>
      <c r="H82" s="58">
        <v>3.8</v>
      </c>
      <c r="I82" s="59">
        <v>68.821540979999995</v>
      </c>
      <c r="J82" s="26">
        <v>26</v>
      </c>
      <c r="K82" s="27">
        <v>29</v>
      </c>
      <c r="L82" s="28">
        <v>0.89659999999999995</v>
      </c>
      <c r="M82" s="26">
        <v>79</v>
      </c>
      <c r="N82" s="27">
        <v>89</v>
      </c>
      <c r="O82" s="28">
        <v>0.88759999999999994</v>
      </c>
      <c r="P82" s="22"/>
    </row>
    <row r="83" spans="1:16" ht="16.8" customHeight="1" x14ac:dyDescent="0.25">
      <c r="A83" s="9">
        <v>80</v>
      </c>
      <c r="B83" s="10">
        <v>2017012983</v>
      </c>
      <c r="C83" s="11" t="s">
        <v>621</v>
      </c>
      <c r="D83" s="12">
        <v>2017</v>
      </c>
      <c r="E83" s="9" t="s">
        <v>547</v>
      </c>
      <c r="F83" s="13">
        <v>7.6</v>
      </c>
      <c r="G83" s="14">
        <v>56.18</v>
      </c>
      <c r="H83" s="58">
        <v>3.6</v>
      </c>
      <c r="I83" s="59">
        <v>67.38</v>
      </c>
      <c r="J83" s="26">
        <v>24</v>
      </c>
      <c r="K83" s="27">
        <v>27</v>
      </c>
      <c r="L83" s="28">
        <v>0.88890000000000002</v>
      </c>
      <c r="M83" s="26">
        <v>80</v>
      </c>
      <c r="N83" s="27">
        <v>89</v>
      </c>
      <c r="O83" s="28">
        <v>0.89890000000000003</v>
      </c>
      <c r="P83" s="22"/>
    </row>
    <row r="84" spans="1:16" ht="16.8" customHeight="1" x14ac:dyDescent="0.25">
      <c r="A84" s="9">
        <v>81</v>
      </c>
      <c r="B84" s="10">
        <v>2017012944</v>
      </c>
      <c r="C84" s="11" t="s">
        <v>622</v>
      </c>
      <c r="D84" s="12">
        <v>2017</v>
      </c>
      <c r="E84" s="9" t="s">
        <v>544</v>
      </c>
      <c r="F84" s="13">
        <v>7.6</v>
      </c>
      <c r="G84" s="14">
        <v>56.01</v>
      </c>
      <c r="H84" s="58">
        <v>3.6</v>
      </c>
      <c r="I84" s="59">
        <v>67.209999999999994</v>
      </c>
      <c r="J84" s="26">
        <v>31</v>
      </c>
      <c r="K84" s="27">
        <v>33</v>
      </c>
      <c r="L84" s="28">
        <v>0.93940000000000001</v>
      </c>
      <c r="M84" s="26">
        <v>81</v>
      </c>
      <c r="N84" s="27">
        <v>89</v>
      </c>
      <c r="O84" s="28">
        <v>0.91010000000000002</v>
      </c>
      <c r="P84" s="22"/>
    </row>
    <row r="85" spans="1:16" ht="16.8" customHeight="1" x14ac:dyDescent="0.25">
      <c r="A85" s="9">
        <v>82</v>
      </c>
      <c r="B85" s="10">
        <v>2017012993</v>
      </c>
      <c r="C85" s="11" t="s">
        <v>623</v>
      </c>
      <c r="D85" s="12">
        <v>2017</v>
      </c>
      <c r="E85" s="9" t="s">
        <v>547</v>
      </c>
      <c r="F85" s="13">
        <v>7.6</v>
      </c>
      <c r="G85" s="14">
        <v>55.49</v>
      </c>
      <c r="H85" s="58">
        <v>3.8</v>
      </c>
      <c r="I85" s="59">
        <v>66.89</v>
      </c>
      <c r="J85" s="26">
        <v>25</v>
      </c>
      <c r="K85" s="27">
        <v>27</v>
      </c>
      <c r="L85" s="28">
        <v>0.92589999999999995</v>
      </c>
      <c r="M85" s="26">
        <v>82</v>
      </c>
      <c r="N85" s="27">
        <v>89</v>
      </c>
      <c r="O85" s="28">
        <v>0.92130000000000001</v>
      </c>
      <c r="P85" s="22"/>
    </row>
    <row r="86" spans="1:16" ht="16.8" customHeight="1" x14ac:dyDescent="0.25">
      <c r="A86" s="9">
        <v>83</v>
      </c>
      <c r="B86" s="10">
        <v>2017012973</v>
      </c>
      <c r="C86" s="11" t="s">
        <v>624</v>
      </c>
      <c r="D86" s="12">
        <v>2017</v>
      </c>
      <c r="E86" s="9" t="s">
        <v>547</v>
      </c>
      <c r="F86" s="13">
        <v>7.6</v>
      </c>
      <c r="G86" s="14">
        <v>54.01</v>
      </c>
      <c r="H86" s="58">
        <v>3.6</v>
      </c>
      <c r="I86" s="59">
        <v>65.209999999999994</v>
      </c>
      <c r="J86" s="26">
        <v>26</v>
      </c>
      <c r="K86" s="27">
        <v>27</v>
      </c>
      <c r="L86" s="28">
        <v>0.96299999999999997</v>
      </c>
      <c r="M86" s="26">
        <v>83</v>
      </c>
      <c r="N86" s="27">
        <v>89</v>
      </c>
      <c r="O86" s="28">
        <v>0.93259999999999998</v>
      </c>
      <c r="P86" s="22"/>
    </row>
    <row r="87" spans="1:16" ht="16.8" customHeight="1" x14ac:dyDescent="0.25">
      <c r="A87" s="9">
        <v>84</v>
      </c>
      <c r="B87" s="10">
        <v>2017013018</v>
      </c>
      <c r="C87" s="11" t="s">
        <v>625</v>
      </c>
      <c r="D87" s="12">
        <v>2017</v>
      </c>
      <c r="E87" s="9" t="s">
        <v>550</v>
      </c>
      <c r="F87" s="13">
        <v>7.6</v>
      </c>
      <c r="G87" s="14">
        <v>53.748852460000002</v>
      </c>
      <c r="H87" s="58">
        <v>3.6</v>
      </c>
      <c r="I87" s="59">
        <v>64.948852459999998</v>
      </c>
      <c r="J87" s="26">
        <v>27</v>
      </c>
      <c r="K87" s="27">
        <v>29</v>
      </c>
      <c r="L87" s="28">
        <v>0.93100000000000005</v>
      </c>
      <c r="M87" s="26">
        <v>84</v>
      </c>
      <c r="N87" s="27">
        <v>89</v>
      </c>
      <c r="O87" s="28">
        <v>0.94379999999999997</v>
      </c>
      <c r="P87" s="22"/>
    </row>
    <row r="88" spans="1:16" ht="16.8" customHeight="1" x14ac:dyDescent="0.25">
      <c r="A88" s="9">
        <v>85</v>
      </c>
      <c r="B88" s="10">
        <v>2016012872</v>
      </c>
      <c r="C88" s="11" t="s">
        <v>626</v>
      </c>
      <c r="D88" s="12">
        <v>2017</v>
      </c>
      <c r="E88" s="9" t="s">
        <v>550</v>
      </c>
      <c r="F88" s="13">
        <v>7.6</v>
      </c>
      <c r="G88" s="14">
        <v>53.716098359999997</v>
      </c>
      <c r="H88" s="58">
        <v>3.6</v>
      </c>
      <c r="I88" s="59">
        <v>64.916098360000007</v>
      </c>
      <c r="J88" s="26">
        <v>28</v>
      </c>
      <c r="K88" s="27">
        <v>29</v>
      </c>
      <c r="L88" s="28">
        <v>0.96550000000000002</v>
      </c>
      <c r="M88" s="26">
        <v>85</v>
      </c>
      <c r="N88" s="27">
        <v>89</v>
      </c>
      <c r="O88" s="28">
        <v>0.95509999999999995</v>
      </c>
      <c r="P88" s="22"/>
    </row>
    <row r="89" spans="1:16" ht="16.8" customHeight="1" x14ac:dyDescent="0.25">
      <c r="A89" s="9">
        <v>86</v>
      </c>
      <c r="B89" s="10">
        <v>2017012957</v>
      </c>
      <c r="C89" s="11" t="s">
        <v>627</v>
      </c>
      <c r="D89" s="12">
        <v>2017</v>
      </c>
      <c r="E89" s="9" t="s">
        <v>544</v>
      </c>
      <c r="F89" s="13">
        <v>7.85</v>
      </c>
      <c r="G89" s="14">
        <v>52.07</v>
      </c>
      <c r="H89" s="58">
        <v>4.05</v>
      </c>
      <c r="I89" s="59">
        <v>63.97</v>
      </c>
      <c r="J89" s="26">
        <v>32</v>
      </c>
      <c r="K89" s="27">
        <v>33</v>
      </c>
      <c r="L89" s="28">
        <v>0.96970000000000001</v>
      </c>
      <c r="M89" s="26">
        <v>86</v>
      </c>
      <c r="N89" s="27">
        <v>89</v>
      </c>
      <c r="O89" s="28">
        <v>0.96630000000000005</v>
      </c>
      <c r="P89" s="22"/>
    </row>
    <row r="90" spans="1:16" ht="16.8" customHeight="1" x14ac:dyDescent="0.25">
      <c r="A90" s="9">
        <v>87</v>
      </c>
      <c r="B90" s="10">
        <v>2015012804</v>
      </c>
      <c r="C90" s="11" t="s">
        <v>628</v>
      </c>
      <c r="D90" s="12">
        <v>2017</v>
      </c>
      <c r="E90" s="9" t="s">
        <v>544</v>
      </c>
      <c r="F90" s="13">
        <v>7.6</v>
      </c>
      <c r="G90" s="14">
        <v>51.6</v>
      </c>
      <c r="H90" s="58">
        <v>3.6</v>
      </c>
      <c r="I90" s="59">
        <v>62.8</v>
      </c>
      <c r="J90" s="26">
        <v>33</v>
      </c>
      <c r="K90" s="27">
        <v>33</v>
      </c>
      <c r="L90" s="28">
        <v>1</v>
      </c>
      <c r="M90" s="26">
        <v>87</v>
      </c>
      <c r="N90" s="27">
        <v>89</v>
      </c>
      <c r="O90" s="28">
        <v>0.97750000000000004</v>
      </c>
      <c r="P90" s="22"/>
    </row>
    <row r="91" spans="1:16" ht="16.8" customHeight="1" x14ac:dyDescent="0.25">
      <c r="A91" s="9">
        <v>88</v>
      </c>
      <c r="B91" s="10">
        <v>2016012817</v>
      </c>
      <c r="C91" s="11" t="s">
        <v>629</v>
      </c>
      <c r="D91" s="12">
        <v>2017</v>
      </c>
      <c r="E91" s="9" t="s">
        <v>547</v>
      </c>
      <c r="F91" s="13">
        <v>7.6</v>
      </c>
      <c r="G91" s="14">
        <v>46.92</v>
      </c>
      <c r="H91" s="58">
        <v>3.6</v>
      </c>
      <c r="I91" s="59">
        <v>58.12</v>
      </c>
      <c r="J91" s="26">
        <v>27</v>
      </c>
      <c r="K91" s="27">
        <v>27</v>
      </c>
      <c r="L91" s="28">
        <v>1</v>
      </c>
      <c r="M91" s="26">
        <v>88</v>
      </c>
      <c r="N91" s="27">
        <v>89</v>
      </c>
      <c r="O91" s="28">
        <v>0.98880000000000001</v>
      </c>
      <c r="P91" s="22"/>
    </row>
    <row r="92" spans="1:16" ht="16.8" customHeight="1" x14ac:dyDescent="0.25">
      <c r="A92" s="9">
        <v>89</v>
      </c>
      <c r="B92" s="10">
        <v>2017013012</v>
      </c>
      <c r="C92" s="11" t="s">
        <v>630</v>
      </c>
      <c r="D92" s="12">
        <v>2017</v>
      </c>
      <c r="E92" s="9" t="s">
        <v>550</v>
      </c>
      <c r="F92" s="13">
        <v>7.6</v>
      </c>
      <c r="G92" s="14">
        <v>43.35793443</v>
      </c>
      <c r="H92" s="58">
        <v>3.6</v>
      </c>
      <c r="I92" s="59">
        <v>54.557934430000003</v>
      </c>
      <c r="J92" s="26">
        <v>29</v>
      </c>
      <c r="K92" s="27">
        <v>29</v>
      </c>
      <c r="L92" s="28">
        <v>1</v>
      </c>
      <c r="M92" s="26">
        <v>89</v>
      </c>
      <c r="N92" s="27">
        <v>89</v>
      </c>
      <c r="O92" s="28">
        <v>1</v>
      </c>
      <c r="P92" s="22"/>
    </row>
    <row r="93" spans="1:16" ht="16.8" customHeight="1" x14ac:dyDescent="0.25">
      <c r="A93" s="9">
        <v>90</v>
      </c>
      <c r="B93" s="10">
        <v>2017013144</v>
      </c>
      <c r="C93" s="11" t="s">
        <v>631</v>
      </c>
      <c r="D93" s="12">
        <v>2017</v>
      </c>
      <c r="E93" s="9" t="s">
        <v>632</v>
      </c>
      <c r="F93" s="13">
        <v>7.55</v>
      </c>
      <c r="G93" s="14">
        <v>73.745000000000005</v>
      </c>
      <c r="H93" s="58">
        <v>4</v>
      </c>
      <c r="I93" s="59">
        <f>F93+G93+H93</f>
        <v>85.295000000000002</v>
      </c>
      <c r="J93" s="26">
        <v>1</v>
      </c>
      <c r="K93" s="27">
        <v>31</v>
      </c>
      <c r="L93" s="28">
        <f t="shared" ref="L93:L156" si="0">IFERROR(J93/K93,"")</f>
        <v>3.2258064516129031E-2</v>
      </c>
      <c r="M93" s="26">
        <v>1</v>
      </c>
      <c r="N93" s="27">
        <v>96</v>
      </c>
      <c r="O93" s="28">
        <f t="shared" ref="O93:O156" si="1">IFERROR(M93/N93,"")</f>
        <v>1.0416666666666666E-2</v>
      </c>
      <c r="P93" s="22"/>
    </row>
    <row r="94" spans="1:16" ht="16.8" customHeight="1" x14ac:dyDescent="0.25">
      <c r="A94" s="9">
        <v>91</v>
      </c>
      <c r="B94" s="10" t="s">
        <v>633</v>
      </c>
      <c r="C94" s="11" t="s">
        <v>634</v>
      </c>
      <c r="D94" s="12">
        <v>2017</v>
      </c>
      <c r="E94" s="9" t="s">
        <v>635</v>
      </c>
      <c r="F94" s="13">
        <v>8.25</v>
      </c>
      <c r="G94" s="14">
        <v>71.721999999999994</v>
      </c>
      <c r="H94" s="58">
        <v>4.4000000000000004</v>
      </c>
      <c r="I94" s="59">
        <f>SUM(F94:H94)</f>
        <v>84.372</v>
      </c>
      <c r="J94" s="26">
        <v>1</v>
      </c>
      <c r="K94" s="27">
        <v>32</v>
      </c>
      <c r="L94" s="28">
        <f t="shared" si="0"/>
        <v>3.125E-2</v>
      </c>
      <c r="M94" s="26">
        <v>2</v>
      </c>
      <c r="N94" s="27">
        <v>96</v>
      </c>
      <c r="O94" s="28">
        <f t="shared" si="1"/>
        <v>2.0833333333333332E-2</v>
      </c>
      <c r="P94" s="22"/>
    </row>
    <row r="95" spans="1:16" ht="16.8" customHeight="1" x14ac:dyDescent="0.25">
      <c r="A95" s="9">
        <v>92</v>
      </c>
      <c r="B95" s="10" t="s">
        <v>636</v>
      </c>
      <c r="C95" s="11" t="s">
        <v>637</v>
      </c>
      <c r="D95" s="12">
        <v>2017</v>
      </c>
      <c r="E95" s="9" t="s">
        <v>635</v>
      </c>
      <c r="F95" s="13">
        <v>7.95</v>
      </c>
      <c r="G95" s="14">
        <v>71.209999999999994</v>
      </c>
      <c r="H95" s="58">
        <v>3.8</v>
      </c>
      <c r="I95" s="59">
        <f>SUM(F95:H95)</f>
        <v>82.96</v>
      </c>
      <c r="J95" s="26">
        <v>2</v>
      </c>
      <c r="K95" s="27">
        <v>32</v>
      </c>
      <c r="L95" s="28">
        <f t="shared" si="0"/>
        <v>6.25E-2</v>
      </c>
      <c r="M95" s="26">
        <v>3</v>
      </c>
      <c r="N95" s="27">
        <v>96</v>
      </c>
      <c r="O95" s="28">
        <f t="shared" si="1"/>
        <v>3.125E-2</v>
      </c>
      <c r="P95" s="22"/>
    </row>
    <row r="96" spans="1:16" ht="16.8" customHeight="1" x14ac:dyDescent="0.25">
      <c r="A96" s="9">
        <v>93</v>
      </c>
      <c r="B96" s="10" t="s">
        <v>638</v>
      </c>
      <c r="C96" s="11" t="s">
        <v>639</v>
      </c>
      <c r="D96" s="12">
        <v>2017</v>
      </c>
      <c r="E96" s="9" t="s">
        <v>635</v>
      </c>
      <c r="F96" s="13">
        <v>8.1</v>
      </c>
      <c r="G96" s="14">
        <v>70.924000000000007</v>
      </c>
      <c r="H96" s="58">
        <v>3.8</v>
      </c>
      <c r="I96" s="59">
        <f>SUM(F96:H96)</f>
        <v>82.823999999999998</v>
      </c>
      <c r="J96" s="26">
        <v>3</v>
      </c>
      <c r="K96" s="27">
        <v>32</v>
      </c>
      <c r="L96" s="28">
        <f t="shared" si="0"/>
        <v>9.375E-2</v>
      </c>
      <c r="M96" s="26">
        <v>4</v>
      </c>
      <c r="N96" s="27">
        <v>96</v>
      </c>
      <c r="O96" s="28">
        <f t="shared" si="1"/>
        <v>4.1666666666666664E-2</v>
      </c>
      <c r="P96" s="22"/>
    </row>
    <row r="97" spans="1:16" ht="16.8" customHeight="1" x14ac:dyDescent="0.25">
      <c r="A97" s="9">
        <v>94</v>
      </c>
      <c r="B97" s="10" t="s">
        <v>640</v>
      </c>
      <c r="C97" s="11" t="s">
        <v>641</v>
      </c>
      <c r="D97" s="12">
        <v>2017</v>
      </c>
      <c r="E97" s="9" t="s">
        <v>642</v>
      </c>
      <c r="F97" s="13">
        <v>8</v>
      </c>
      <c r="G97" s="14">
        <v>70.766999999999996</v>
      </c>
      <c r="H97" s="58">
        <v>3.8</v>
      </c>
      <c r="I97" s="59">
        <v>82.566999999999993</v>
      </c>
      <c r="J97" s="26">
        <v>1</v>
      </c>
      <c r="K97" s="27">
        <v>33</v>
      </c>
      <c r="L97" s="28">
        <f t="shared" si="0"/>
        <v>3.0303030303030304E-2</v>
      </c>
      <c r="M97" s="26">
        <v>5</v>
      </c>
      <c r="N97" s="27">
        <v>96</v>
      </c>
      <c r="O97" s="28">
        <f t="shared" si="1"/>
        <v>5.2083333333333336E-2</v>
      </c>
      <c r="P97" s="22"/>
    </row>
    <row r="98" spans="1:16" ht="16.8" customHeight="1" x14ac:dyDescent="0.25">
      <c r="A98" s="9">
        <v>95</v>
      </c>
      <c r="B98" s="10">
        <v>2017013160</v>
      </c>
      <c r="C98" s="11" t="s">
        <v>643</v>
      </c>
      <c r="D98" s="12">
        <v>2017</v>
      </c>
      <c r="E98" s="9" t="s">
        <v>632</v>
      </c>
      <c r="F98" s="13">
        <v>7.8</v>
      </c>
      <c r="G98" s="14">
        <v>70.834999999999994</v>
      </c>
      <c r="H98" s="58">
        <v>3.7</v>
      </c>
      <c r="I98" s="59">
        <f>F98+G98+H98</f>
        <v>82.334999999999994</v>
      </c>
      <c r="J98" s="26">
        <v>2</v>
      </c>
      <c r="K98" s="27">
        <v>31</v>
      </c>
      <c r="L98" s="28">
        <f t="shared" si="0"/>
        <v>6.4516129032258063E-2</v>
      </c>
      <c r="M98" s="26">
        <v>6</v>
      </c>
      <c r="N98" s="27">
        <v>96</v>
      </c>
      <c r="O98" s="28">
        <f t="shared" si="1"/>
        <v>6.25E-2</v>
      </c>
      <c r="P98" s="22"/>
    </row>
    <row r="99" spans="1:16" ht="16.8" customHeight="1" x14ac:dyDescent="0.25">
      <c r="A99" s="9">
        <v>96</v>
      </c>
      <c r="B99" s="10">
        <v>2017013149</v>
      </c>
      <c r="C99" s="11" t="s">
        <v>644</v>
      </c>
      <c r="D99" s="12">
        <v>2017</v>
      </c>
      <c r="E99" s="9" t="s">
        <v>632</v>
      </c>
      <c r="F99" s="13">
        <v>7.8</v>
      </c>
      <c r="G99" s="14">
        <v>70.334000000000003</v>
      </c>
      <c r="H99" s="58">
        <v>3.6</v>
      </c>
      <c r="I99" s="59">
        <f>F99+G99+H99</f>
        <v>81.733999999999995</v>
      </c>
      <c r="J99" s="26">
        <v>3</v>
      </c>
      <c r="K99" s="27">
        <v>31</v>
      </c>
      <c r="L99" s="28">
        <f t="shared" si="0"/>
        <v>9.6774193548387094E-2</v>
      </c>
      <c r="M99" s="26">
        <v>7</v>
      </c>
      <c r="N99" s="27">
        <v>96</v>
      </c>
      <c r="O99" s="28">
        <f t="shared" si="1"/>
        <v>7.2916666666666671E-2</v>
      </c>
      <c r="P99" s="22"/>
    </row>
    <row r="100" spans="1:16" ht="16.8" customHeight="1" x14ac:dyDescent="0.25">
      <c r="A100" s="9">
        <v>97</v>
      </c>
      <c r="B100" s="10" t="s">
        <v>645</v>
      </c>
      <c r="C100" s="11" t="s">
        <v>646</v>
      </c>
      <c r="D100" s="12">
        <v>2017</v>
      </c>
      <c r="E100" s="9" t="s">
        <v>635</v>
      </c>
      <c r="F100" s="13">
        <v>8.3000000000000007</v>
      </c>
      <c r="G100" s="14">
        <v>68.661000000000001</v>
      </c>
      <c r="H100" s="58">
        <v>4</v>
      </c>
      <c r="I100" s="59">
        <f>SUM(F100:H100)</f>
        <v>80.960999999999999</v>
      </c>
      <c r="J100" s="26">
        <v>4</v>
      </c>
      <c r="K100" s="27">
        <v>32</v>
      </c>
      <c r="L100" s="28">
        <f t="shared" si="0"/>
        <v>0.125</v>
      </c>
      <c r="M100" s="26">
        <v>8</v>
      </c>
      <c r="N100" s="27">
        <v>96</v>
      </c>
      <c r="O100" s="28">
        <f t="shared" si="1"/>
        <v>8.3333333333333329E-2</v>
      </c>
      <c r="P100" s="22"/>
    </row>
    <row r="101" spans="1:16" ht="16.8" customHeight="1" x14ac:dyDescent="0.25">
      <c r="A101" s="9">
        <v>98</v>
      </c>
      <c r="B101" s="10">
        <v>2017013150</v>
      </c>
      <c r="C101" s="11" t="s">
        <v>647</v>
      </c>
      <c r="D101" s="12">
        <v>2017</v>
      </c>
      <c r="E101" s="9" t="s">
        <v>632</v>
      </c>
      <c r="F101" s="13">
        <v>7.8</v>
      </c>
      <c r="G101" s="14">
        <v>69.555999999999997</v>
      </c>
      <c r="H101" s="58">
        <v>3.6</v>
      </c>
      <c r="I101" s="59">
        <f>F101+G101+H101</f>
        <v>80.955999999999989</v>
      </c>
      <c r="J101" s="26">
        <v>4</v>
      </c>
      <c r="K101" s="27">
        <v>31</v>
      </c>
      <c r="L101" s="28">
        <f t="shared" si="0"/>
        <v>0.12903225806451613</v>
      </c>
      <c r="M101" s="26">
        <v>9</v>
      </c>
      <c r="N101" s="27">
        <v>96</v>
      </c>
      <c r="O101" s="28">
        <f t="shared" si="1"/>
        <v>9.375E-2</v>
      </c>
      <c r="P101" s="22"/>
    </row>
    <row r="102" spans="1:16" ht="16.8" customHeight="1" x14ac:dyDescent="0.25">
      <c r="A102" s="9">
        <v>99</v>
      </c>
      <c r="B102" s="10" t="s">
        <v>648</v>
      </c>
      <c r="C102" s="11" t="s">
        <v>649</v>
      </c>
      <c r="D102" s="12">
        <v>2017</v>
      </c>
      <c r="E102" s="9" t="s">
        <v>635</v>
      </c>
      <c r="F102" s="13">
        <v>7.8</v>
      </c>
      <c r="G102" s="14">
        <v>69.203000000000003</v>
      </c>
      <c r="H102" s="58">
        <v>3.6</v>
      </c>
      <c r="I102" s="59">
        <f>SUM(F102:H102)</f>
        <v>80.602999999999994</v>
      </c>
      <c r="J102" s="26">
        <v>5</v>
      </c>
      <c r="K102" s="27">
        <v>32</v>
      </c>
      <c r="L102" s="28">
        <f t="shared" si="0"/>
        <v>0.15625</v>
      </c>
      <c r="M102" s="26">
        <v>10</v>
      </c>
      <c r="N102" s="27">
        <v>96</v>
      </c>
      <c r="O102" s="28">
        <f t="shared" si="1"/>
        <v>0.10416666666666667</v>
      </c>
      <c r="P102" s="22"/>
    </row>
    <row r="103" spans="1:16" ht="16.8" customHeight="1" x14ac:dyDescent="0.25">
      <c r="A103" s="9">
        <v>100</v>
      </c>
      <c r="B103" s="10" t="s">
        <v>650</v>
      </c>
      <c r="C103" s="11" t="s">
        <v>651</v>
      </c>
      <c r="D103" s="12">
        <v>2017</v>
      </c>
      <c r="E103" s="9" t="s">
        <v>642</v>
      </c>
      <c r="F103" s="13">
        <v>7.4</v>
      </c>
      <c r="G103" s="14">
        <v>68.7</v>
      </c>
      <c r="H103" s="58">
        <v>3.6</v>
      </c>
      <c r="I103" s="59">
        <v>79.7</v>
      </c>
      <c r="J103" s="26">
        <v>2</v>
      </c>
      <c r="K103" s="27">
        <v>33</v>
      </c>
      <c r="L103" s="28">
        <f t="shared" si="0"/>
        <v>6.0606060606060608E-2</v>
      </c>
      <c r="M103" s="26">
        <v>11</v>
      </c>
      <c r="N103" s="27">
        <v>96</v>
      </c>
      <c r="O103" s="28">
        <f t="shared" si="1"/>
        <v>0.11458333333333333</v>
      </c>
      <c r="P103" s="22"/>
    </row>
    <row r="104" spans="1:16" ht="16.8" customHeight="1" x14ac:dyDescent="0.25">
      <c r="A104" s="9">
        <v>101</v>
      </c>
      <c r="B104" s="10">
        <v>2017013146</v>
      </c>
      <c r="C104" s="11" t="s">
        <v>652</v>
      </c>
      <c r="D104" s="12">
        <v>2017</v>
      </c>
      <c r="E104" s="9" t="s">
        <v>632</v>
      </c>
      <c r="F104" s="13">
        <v>9.0500000000000007</v>
      </c>
      <c r="G104" s="14">
        <v>65.772000000000006</v>
      </c>
      <c r="H104" s="58">
        <v>4.8499999999999996</v>
      </c>
      <c r="I104" s="59">
        <f>F104+G104+H104</f>
        <v>79.671999999999997</v>
      </c>
      <c r="J104" s="26">
        <v>5</v>
      </c>
      <c r="K104" s="27">
        <v>31.366666666666699</v>
      </c>
      <c r="L104" s="28">
        <f t="shared" si="0"/>
        <v>0.15940488841657793</v>
      </c>
      <c r="M104" s="26">
        <v>12</v>
      </c>
      <c r="N104" s="27">
        <v>96</v>
      </c>
      <c r="O104" s="28">
        <f t="shared" si="1"/>
        <v>0.125</v>
      </c>
      <c r="P104" s="22"/>
    </row>
    <row r="105" spans="1:16" ht="16.8" customHeight="1" x14ac:dyDescent="0.25">
      <c r="A105" s="9">
        <v>102</v>
      </c>
      <c r="B105" s="10">
        <v>2017013143</v>
      </c>
      <c r="C105" s="11" t="s">
        <v>653</v>
      </c>
      <c r="D105" s="12">
        <v>2017</v>
      </c>
      <c r="E105" s="9" t="s">
        <v>632</v>
      </c>
      <c r="F105" s="13">
        <v>8.3000000000000007</v>
      </c>
      <c r="G105" s="14">
        <v>65.834999999999994</v>
      </c>
      <c r="H105" s="58">
        <v>5.5</v>
      </c>
      <c r="I105" s="59">
        <f>F105+G105+H105</f>
        <v>79.634999999999991</v>
      </c>
      <c r="J105" s="26">
        <v>6</v>
      </c>
      <c r="K105" s="27">
        <v>31</v>
      </c>
      <c r="L105" s="28">
        <f t="shared" si="0"/>
        <v>0.19354838709677419</v>
      </c>
      <c r="M105" s="26">
        <v>13</v>
      </c>
      <c r="N105" s="27">
        <v>96</v>
      </c>
      <c r="O105" s="28">
        <f t="shared" si="1"/>
        <v>0.13541666666666666</v>
      </c>
      <c r="P105" s="22"/>
    </row>
    <row r="106" spans="1:16" ht="16.8" customHeight="1" x14ac:dyDescent="0.25">
      <c r="A106" s="9">
        <v>103</v>
      </c>
      <c r="B106" s="10">
        <v>2017013145</v>
      </c>
      <c r="C106" s="11" t="s">
        <v>654</v>
      </c>
      <c r="D106" s="12">
        <v>2017</v>
      </c>
      <c r="E106" s="9" t="s">
        <v>632</v>
      </c>
      <c r="F106" s="13">
        <v>7.4</v>
      </c>
      <c r="G106" s="14">
        <v>68.341999999999999</v>
      </c>
      <c r="H106" s="58">
        <v>3.6</v>
      </c>
      <c r="I106" s="59">
        <f>F106+G106+H106</f>
        <v>79.341999999999999</v>
      </c>
      <c r="J106" s="26">
        <v>7</v>
      </c>
      <c r="K106" s="27">
        <v>31</v>
      </c>
      <c r="L106" s="28">
        <f t="shared" si="0"/>
        <v>0.22580645161290322</v>
      </c>
      <c r="M106" s="26">
        <v>14</v>
      </c>
      <c r="N106" s="27">
        <v>96</v>
      </c>
      <c r="O106" s="28">
        <f t="shared" si="1"/>
        <v>0.14583333333333334</v>
      </c>
      <c r="P106" s="22"/>
    </row>
    <row r="107" spans="1:16" ht="16.8" customHeight="1" x14ac:dyDescent="0.25">
      <c r="A107" s="9">
        <v>104</v>
      </c>
      <c r="B107" s="10" t="s">
        <v>655</v>
      </c>
      <c r="C107" s="11" t="s">
        <v>656</v>
      </c>
      <c r="D107" s="12">
        <v>2017</v>
      </c>
      <c r="E107" s="9" t="s">
        <v>642</v>
      </c>
      <c r="F107" s="13">
        <v>7.8</v>
      </c>
      <c r="G107" s="14">
        <v>67.748000000000005</v>
      </c>
      <c r="H107" s="58">
        <v>3.7</v>
      </c>
      <c r="I107" s="59">
        <v>79.25</v>
      </c>
      <c r="J107" s="26">
        <v>3</v>
      </c>
      <c r="K107" s="27">
        <v>33</v>
      </c>
      <c r="L107" s="28">
        <f t="shared" si="0"/>
        <v>9.0909090909090912E-2</v>
      </c>
      <c r="M107" s="26">
        <v>15</v>
      </c>
      <c r="N107" s="27">
        <v>96</v>
      </c>
      <c r="O107" s="28">
        <f t="shared" si="1"/>
        <v>0.15625</v>
      </c>
      <c r="P107" s="22"/>
    </row>
    <row r="108" spans="1:16" ht="16.8" customHeight="1" x14ac:dyDescent="0.25">
      <c r="A108" s="9">
        <v>105</v>
      </c>
      <c r="B108" s="10" t="s">
        <v>657</v>
      </c>
      <c r="C108" s="11" t="s">
        <v>658</v>
      </c>
      <c r="D108" s="12">
        <v>2017</v>
      </c>
      <c r="E108" s="9" t="s">
        <v>635</v>
      </c>
      <c r="F108" s="13">
        <v>7.6</v>
      </c>
      <c r="G108" s="14">
        <v>67.744</v>
      </c>
      <c r="H108" s="58">
        <v>3.6</v>
      </c>
      <c r="I108" s="59">
        <f>SUM(F108:H108)</f>
        <v>78.943999999999988</v>
      </c>
      <c r="J108" s="26">
        <v>6</v>
      </c>
      <c r="K108" s="27">
        <v>32</v>
      </c>
      <c r="L108" s="28">
        <f t="shared" si="0"/>
        <v>0.1875</v>
      </c>
      <c r="M108" s="26">
        <v>16</v>
      </c>
      <c r="N108" s="27">
        <v>96</v>
      </c>
      <c r="O108" s="28">
        <f t="shared" si="1"/>
        <v>0.16666666666666666</v>
      </c>
      <c r="P108" s="22"/>
    </row>
    <row r="109" spans="1:16" ht="16.8" customHeight="1" x14ac:dyDescent="0.25">
      <c r="A109" s="9">
        <v>106</v>
      </c>
      <c r="B109" s="10" t="s">
        <v>659</v>
      </c>
      <c r="C109" s="11" t="s">
        <v>660</v>
      </c>
      <c r="D109" s="12">
        <v>2017</v>
      </c>
      <c r="E109" s="9" t="s">
        <v>642</v>
      </c>
      <c r="F109" s="13">
        <v>8.1999999999999993</v>
      </c>
      <c r="G109" s="14">
        <v>66.141999999999996</v>
      </c>
      <c r="H109" s="58">
        <v>4.2</v>
      </c>
      <c r="I109" s="59">
        <v>78.742000000000004</v>
      </c>
      <c r="J109" s="26">
        <v>4</v>
      </c>
      <c r="K109" s="27">
        <v>33</v>
      </c>
      <c r="L109" s="28">
        <f t="shared" si="0"/>
        <v>0.12121212121212122</v>
      </c>
      <c r="M109" s="26">
        <v>17</v>
      </c>
      <c r="N109" s="27">
        <v>96</v>
      </c>
      <c r="O109" s="28">
        <f t="shared" si="1"/>
        <v>0.17708333333333334</v>
      </c>
      <c r="P109" s="22"/>
    </row>
    <row r="110" spans="1:16" ht="16.8" customHeight="1" x14ac:dyDescent="0.25">
      <c r="A110" s="9">
        <v>107</v>
      </c>
      <c r="B110" s="10" t="s">
        <v>661</v>
      </c>
      <c r="C110" s="11" t="s">
        <v>662</v>
      </c>
      <c r="D110" s="12">
        <v>2017</v>
      </c>
      <c r="E110" s="9" t="s">
        <v>635</v>
      </c>
      <c r="F110" s="13">
        <v>7.55</v>
      </c>
      <c r="G110" s="14">
        <v>67.411000000000001</v>
      </c>
      <c r="H110" s="58">
        <v>3.7</v>
      </c>
      <c r="I110" s="59">
        <f>SUM(F110:H110)</f>
        <v>78.661000000000001</v>
      </c>
      <c r="J110" s="26">
        <v>7</v>
      </c>
      <c r="K110" s="27">
        <v>32</v>
      </c>
      <c r="L110" s="28">
        <f t="shared" si="0"/>
        <v>0.21875</v>
      </c>
      <c r="M110" s="26">
        <v>18</v>
      </c>
      <c r="N110" s="27">
        <v>96</v>
      </c>
      <c r="O110" s="28">
        <f t="shared" si="1"/>
        <v>0.1875</v>
      </c>
      <c r="P110" s="22"/>
    </row>
    <row r="111" spans="1:16" ht="16.8" customHeight="1" x14ac:dyDescent="0.25">
      <c r="A111" s="9">
        <v>108</v>
      </c>
      <c r="B111" s="10" t="s">
        <v>663</v>
      </c>
      <c r="C111" s="11" t="s">
        <v>664</v>
      </c>
      <c r="D111" s="12">
        <v>2017</v>
      </c>
      <c r="E111" s="9" t="s">
        <v>635</v>
      </c>
      <c r="F111" s="13">
        <v>7.8</v>
      </c>
      <c r="G111" s="14">
        <v>67.25</v>
      </c>
      <c r="H111" s="58">
        <v>3.6</v>
      </c>
      <c r="I111" s="59">
        <f>SUM(F111:H111)</f>
        <v>78.649999999999991</v>
      </c>
      <c r="J111" s="26">
        <v>8</v>
      </c>
      <c r="K111" s="27">
        <v>32</v>
      </c>
      <c r="L111" s="28">
        <f t="shared" si="0"/>
        <v>0.25</v>
      </c>
      <c r="M111" s="26">
        <v>19</v>
      </c>
      <c r="N111" s="27">
        <v>96</v>
      </c>
      <c r="O111" s="28">
        <f t="shared" si="1"/>
        <v>0.19791666666666666</v>
      </c>
      <c r="P111" s="22"/>
    </row>
    <row r="112" spans="1:16" ht="16.8" customHeight="1" x14ac:dyDescent="0.25">
      <c r="A112" s="9">
        <v>109</v>
      </c>
      <c r="B112" s="10">
        <v>2017013153</v>
      </c>
      <c r="C112" s="11" t="s">
        <v>665</v>
      </c>
      <c r="D112" s="12">
        <v>2017</v>
      </c>
      <c r="E112" s="9" t="s">
        <v>632</v>
      </c>
      <c r="F112" s="13">
        <v>7.5</v>
      </c>
      <c r="G112" s="14">
        <v>66.944999999999993</v>
      </c>
      <c r="H112" s="58">
        <v>4</v>
      </c>
      <c r="I112" s="59">
        <f>F112+G112+H112</f>
        <v>78.444999999999993</v>
      </c>
      <c r="J112" s="26">
        <v>8</v>
      </c>
      <c r="K112" s="27">
        <v>32</v>
      </c>
      <c r="L112" s="28">
        <f t="shared" si="0"/>
        <v>0.25</v>
      </c>
      <c r="M112" s="26">
        <v>20</v>
      </c>
      <c r="N112" s="27">
        <v>96</v>
      </c>
      <c r="O112" s="28">
        <f t="shared" si="1"/>
        <v>0.20833333333333334</v>
      </c>
      <c r="P112" s="22"/>
    </row>
    <row r="113" spans="1:16" ht="16.8" customHeight="1" x14ac:dyDescent="0.25">
      <c r="A113" s="9">
        <v>110</v>
      </c>
      <c r="B113" s="10">
        <v>2017013151</v>
      </c>
      <c r="C113" s="11" t="s">
        <v>666</v>
      </c>
      <c r="D113" s="12">
        <v>2017</v>
      </c>
      <c r="E113" s="9" t="s">
        <v>632</v>
      </c>
      <c r="F113" s="13">
        <v>7.8</v>
      </c>
      <c r="G113" s="14">
        <v>66.88</v>
      </c>
      <c r="H113" s="58">
        <v>3.6</v>
      </c>
      <c r="I113" s="59">
        <f>F113+G113+H113</f>
        <v>78.279999999999987</v>
      </c>
      <c r="J113" s="26">
        <v>9</v>
      </c>
      <c r="K113" s="27">
        <v>32</v>
      </c>
      <c r="L113" s="28">
        <f t="shared" si="0"/>
        <v>0.28125</v>
      </c>
      <c r="M113" s="26">
        <v>21</v>
      </c>
      <c r="N113" s="27">
        <v>96</v>
      </c>
      <c r="O113" s="28">
        <f t="shared" si="1"/>
        <v>0.21875</v>
      </c>
      <c r="P113" s="22"/>
    </row>
    <row r="114" spans="1:16" ht="16.8" customHeight="1" x14ac:dyDescent="0.25">
      <c r="A114" s="9">
        <v>111</v>
      </c>
      <c r="B114" s="10" t="s">
        <v>667</v>
      </c>
      <c r="C114" s="11" t="s">
        <v>668</v>
      </c>
      <c r="D114" s="12">
        <v>2017</v>
      </c>
      <c r="E114" s="9" t="s">
        <v>642</v>
      </c>
      <c r="F114" s="13">
        <v>8.65</v>
      </c>
      <c r="G114" s="14">
        <v>65.19</v>
      </c>
      <c r="H114" s="58">
        <v>4.0999999999999996</v>
      </c>
      <c r="I114" s="59">
        <v>77.94</v>
      </c>
      <c r="J114" s="26">
        <v>5</v>
      </c>
      <c r="K114" s="27">
        <v>33</v>
      </c>
      <c r="L114" s="28">
        <f t="shared" si="0"/>
        <v>0.15151515151515152</v>
      </c>
      <c r="M114" s="26">
        <v>22</v>
      </c>
      <c r="N114" s="27">
        <v>96</v>
      </c>
      <c r="O114" s="28">
        <f t="shared" si="1"/>
        <v>0.22916666666666666</v>
      </c>
      <c r="P114" s="22"/>
    </row>
    <row r="115" spans="1:16" ht="16.8" customHeight="1" x14ac:dyDescent="0.25">
      <c r="A115" s="9">
        <v>112</v>
      </c>
      <c r="B115" s="10" t="s">
        <v>669</v>
      </c>
      <c r="C115" s="11" t="s">
        <v>670</v>
      </c>
      <c r="D115" s="12">
        <v>2017</v>
      </c>
      <c r="E115" s="9" t="s">
        <v>635</v>
      </c>
      <c r="F115" s="13">
        <v>7.4</v>
      </c>
      <c r="G115" s="14">
        <v>66.591999999999999</v>
      </c>
      <c r="H115" s="58">
        <v>3.8</v>
      </c>
      <c r="I115" s="59">
        <f>SUM(F115:H115)</f>
        <v>77.792000000000002</v>
      </c>
      <c r="J115" s="26">
        <v>9</v>
      </c>
      <c r="K115" s="27">
        <v>32</v>
      </c>
      <c r="L115" s="28">
        <f t="shared" si="0"/>
        <v>0.28125</v>
      </c>
      <c r="M115" s="26">
        <v>23</v>
      </c>
      <c r="N115" s="27">
        <v>96</v>
      </c>
      <c r="O115" s="28">
        <f t="shared" si="1"/>
        <v>0.23958333333333334</v>
      </c>
      <c r="P115" s="22"/>
    </row>
    <row r="116" spans="1:16" ht="16.8" customHeight="1" x14ac:dyDescent="0.25">
      <c r="A116" s="9">
        <v>113</v>
      </c>
      <c r="B116" s="10" t="s">
        <v>671</v>
      </c>
      <c r="C116" s="11" t="s">
        <v>672</v>
      </c>
      <c r="D116" s="12">
        <v>2017</v>
      </c>
      <c r="E116" s="9" t="s">
        <v>642</v>
      </c>
      <c r="F116" s="13">
        <v>7.9</v>
      </c>
      <c r="G116" s="14">
        <v>65.36</v>
      </c>
      <c r="H116" s="58">
        <v>3.8</v>
      </c>
      <c r="I116" s="59">
        <v>77.06</v>
      </c>
      <c r="J116" s="26">
        <v>6</v>
      </c>
      <c r="K116" s="27">
        <v>33</v>
      </c>
      <c r="L116" s="28">
        <f t="shared" si="0"/>
        <v>0.18181818181818182</v>
      </c>
      <c r="M116" s="26">
        <v>24</v>
      </c>
      <c r="N116" s="27">
        <v>96</v>
      </c>
      <c r="O116" s="28">
        <f t="shared" si="1"/>
        <v>0.25</v>
      </c>
      <c r="P116" s="22"/>
    </row>
    <row r="117" spans="1:16" ht="16.8" customHeight="1" x14ac:dyDescent="0.25">
      <c r="A117" s="9">
        <v>114</v>
      </c>
      <c r="B117" s="10">
        <v>2017013161</v>
      </c>
      <c r="C117" s="11" t="s">
        <v>673</v>
      </c>
      <c r="D117" s="12">
        <v>2017</v>
      </c>
      <c r="E117" s="9" t="s">
        <v>632</v>
      </c>
      <c r="F117" s="13">
        <v>7.4</v>
      </c>
      <c r="G117" s="14">
        <v>65.674000000000007</v>
      </c>
      <c r="H117" s="58">
        <v>3.6</v>
      </c>
      <c r="I117" s="59">
        <f>F117+G117+H117</f>
        <v>76.674000000000007</v>
      </c>
      <c r="J117" s="26">
        <v>10</v>
      </c>
      <c r="K117" s="27">
        <v>31</v>
      </c>
      <c r="L117" s="28">
        <f t="shared" si="0"/>
        <v>0.32258064516129031</v>
      </c>
      <c r="M117" s="26">
        <v>25</v>
      </c>
      <c r="N117" s="27">
        <v>96</v>
      </c>
      <c r="O117" s="28">
        <f t="shared" si="1"/>
        <v>0.26041666666666669</v>
      </c>
      <c r="P117" s="22"/>
    </row>
    <row r="118" spans="1:16" ht="16.8" customHeight="1" x14ac:dyDescent="0.25">
      <c r="A118" s="9">
        <v>115</v>
      </c>
      <c r="B118" s="10" t="s">
        <v>674</v>
      </c>
      <c r="C118" s="11" t="s">
        <v>675</v>
      </c>
      <c r="D118" s="12">
        <v>2017</v>
      </c>
      <c r="E118" s="9" t="s">
        <v>635</v>
      </c>
      <c r="F118" s="13">
        <v>7.4</v>
      </c>
      <c r="G118" s="14">
        <v>65.516000000000005</v>
      </c>
      <c r="H118" s="58">
        <v>3.7</v>
      </c>
      <c r="I118" s="59">
        <f>SUM(F118:H118)</f>
        <v>76.616000000000014</v>
      </c>
      <c r="J118" s="26">
        <v>10</v>
      </c>
      <c r="K118" s="27">
        <v>32</v>
      </c>
      <c r="L118" s="28">
        <f t="shared" si="0"/>
        <v>0.3125</v>
      </c>
      <c r="M118" s="26">
        <v>26</v>
      </c>
      <c r="N118" s="27">
        <v>96</v>
      </c>
      <c r="O118" s="28">
        <f t="shared" si="1"/>
        <v>0.27083333333333331</v>
      </c>
      <c r="P118" s="22"/>
    </row>
    <row r="119" spans="1:16" ht="16.8" customHeight="1" x14ac:dyDescent="0.25">
      <c r="A119" s="9">
        <v>116</v>
      </c>
      <c r="B119" s="10" t="s">
        <v>676</v>
      </c>
      <c r="C119" s="11" t="s">
        <v>677</v>
      </c>
      <c r="D119" s="12">
        <v>2017</v>
      </c>
      <c r="E119" s="9" t="s">
        <v>635</v>
      </c>
      <c r="F119" s="13">
        <v>7.65</v>
      </c>
      <c r="G119" s="14">
        <v>64.989999999999995</v>
      </c>
      <c r="H119" s="58">
        <v>3.6</v>
      </c>
      <c r="I119" s="59">
        <f>SUM(F119:H119)</f>
        <v>76.239999999999995</v>
      </c>
      <c r="J119" s="26">
        <v>11</v>
      </c>
      <c r="K119" s="27">
        <v>32</v>
      </c>
      <c r="L119" s="28">
        <f t="shared" si="0"/>
        <v>0.34375</v>
      </c>
      <c r="M119" s="26">
        <v>27</v>
      </c>
      <c r="N119" s="27">
        <v>96</v>
      </c>
      <c r="O119" s="28">
        <f t="shared" si="1"/>
        <v>0.28125</v>
      </c>
      <c r="P119" s="22"/>
    </row>
    <row r="120" spans="1:16" ht="16.8" customHeight="1" x14ac:dyDescent="0.25">
      <c r="A120" s="9">
        <v>117</v>
      </c>
      <c r="B120" s="10" t="s">
        <v>678</v>
      </c>
      <c r="C120" s="11" t="s">
        <v>679</v>
      </c>
      <c r="D120" s="12">
        <v>2017</v>
      </c>
      <c r="E120" s="9" t="s">
        <v>642</v>
      </c>
      <c r="F120" s="13">
        <v>7.8</v>
      </c>
      <c r="G120" s="14">
        <v>64.67</v>
      </c>
      <c r="H120" s="58">
        <v>3.6</v>
      </c>
      <c r="I120" s="59">
        <v>76.069999999999993</v>
      </c>
      <c r="J120" s="26">
        <v>7</v>
      </c>
      <c r="K120" s="27">
        <v>33</v>
      </c>
      <c r="L120" s="28">
        <f t="shared" si="0"/>
        <v>0.21212121212121213</v>
      </c>
      <c r="M120" s="26">
        <v>28</v>
      </c>
      <c r="N120" s="27">
        <v>96</v>
      </c>
      <c r="O120" s="28">
        <f t="shared" si="1"/>
        <v>0.29166666666666669</v>
      </c>
      <c r="P120" s="22"/>
    </row>
    <row r="121" spans="1:16" ht="16.8" customHeight="1" x14ac:dyDescent="0.25">
      <c r="A121" s="9">
        <v>118</v>
      </c>
      <c r="B121" s="10">
        <v>2017013170</v>
      </c>
      <c r="C121" s="11" t="s">
        <v>680</v>
      </c>
      <c r="D121" s="12">
        <v>2017</v>
      </c>
      <c r="E121" s="9" t="s">
        <v>632</v>
      </c>
      <c r="F121" s="13">
        <v>7.8</v>
      </c>
      <c r="G121" s="14">
        <v>64.096000000000004</v>
      </c>
      <c r="H121" s="58">
        <v>3.6</v>
      </c>
      <c r="I121" s="59">
        <f>F121+G121+H121</f>
        <v>75.495999999999995</v>
      </c>
      <c r="J121" s="26">
        <v>11</v>
      </c>
      <c r="K121" s="27">
        <v>31</v>
      </c>
      <c r="L121" s="28">
        <f t="shared" si="0"/>
        <v>0.35483870967741937</v>
      </c>
      <c r="M121" s="26">
        <v>29</v>
      </c>
      <c r="N121" s="27">
        <v>96</v>
      </c>
      <c r="O121" s="28">
        <f t="shared" si="1"/>
        <v>0.30208333333333331</v>
      </c>
      <c r="P121" s="22"/>
    </row>
    <row r="122" spans="1:16" ht="16.8" customHeight="1" x14ac:dyDescent="0.25">
      <c r="A122" s="9">
        <v>119</v>
      </c>
      <c r="B122" s="10">
        <v>2017013164</v>
      </c>
      <c r="C122" s="11" t="s">
        <v>681</v>
      </c>
      <c r="D122" s="12">
        <v>2017</v>
      </c>
      <c r="E122" s="9" t="s">
        <v>632</v>
      </c>
      <c r="F122" s="13">
        <v>7.4</v>
      </c>
      <c r="G122" s="14">
        <v>64.478999999999999</v>
      </c>
      <c r="H122" s="58">
        <v>3.6</v>
      </c>
      <c r="I122" s="59">
        <f>F122+G122+H122</f>
        <v>75.478999999999999</v>
      </c>
      <c r="J122" s="26">
        <v>12</v>
      </c>
      <c r="K122" s="27">
        <v>31</v>
      </c>
      <c r="L122" s="28">
        <f t="shared" si="0"/>
        <v>0.38709677419354838</v>
      </c>
      <c r="M122" s="26">
        <v>30</v>
      </c>
      <c r="N122" s="27">
        <v>96</v>
      </c>
      <c r="O122" s="28">
        <f t="shared" si="1"/>
        <v>0.3125</v>
      </c>
      <c r="P122" s="22"/>
    </row>
    <row r="123" spans="1:16" ht="16.8" customHeight="1" x14ac:dyDescent="0.25">
      <c r="A123" s="9">
        <v>120</v>
      </c>
      <c r="B123" s="10" t="s">
        <v>682</v>
      </c>
      <c r="C123" s="11" t="s">
        <v>683</v>
      </c>
      <c r="D123" s="12">
        <v>2017</v>
      </c>
      <c r="E123" s="9" t="s">
        <v>635</v>
      </c>
      <c r="F123" s="13">
        <v>7.4</v>
      </c>
      <c r="G123" s="14">
        <v>64.231999999999999</v>
      </c>
      <c r="H123" s="58">
        <v>3.6</v>
      </c>
      <c r="I123" s="59">
        <f>SUM(F123:H123)</f>
        <v>75.231999999999999</v>
      </c>
      <c r="J123" s="26">
        <v>12</v>
      </c>
      <c r="K123" s="27">
        <v>32</v>
      </c>
      <c r="L123" s="28">
        <f t="shared" si="0"/>
        <v>0.375</v>
      </c>
      <c r="M123" s="26">
        <v>31</v>
      </c>
      <c r="N123" s="27">
        <v>96</v>
      </c>
      <c r="O123" s="28">
        <f t="shared" si="1"/>
        <v>0.32291666666666669</v>
      </c>
      <c r="P123" s="22"/>
    </row>
    <row r="124" spans="1:16" ht="16.8" customHeight="1" x14ac:dyDescent="0.25">
      <c r="A124" s="9">
        <v>121</v>
      </c>
      <c r="B124" s="10">
        <v>2017013168</v>
      </c>
      <c r="C124" s="11" t="s">
        <v>684</v>
      </c>
      <c r="D124" s="12">
        <v>2017</v>
      </c>
      <c r="E124" s="9" t="s">
        <v>632</v>
      </c>
      <c r="F124" s="13">
        <v>7.9</v>
      </c>
      <c r="G124" s="14">
        <v>63.521999999999998</v>
      </c>
      <c r="H124" s="58">
        <v>3.8</v>
      </c>
      <c r="I124" s="59">
        <f>F124+G124+H124</f>
        <v>75.221999999999994</v>
      </c>
      <c r="J124" s="26">
        <v>13</v>
      </c>
      <c r="K124" s="27">
        <v>31</v>
      </c>
      <c r="L124" s="28">
        <f t="shared" si="0"/>
        <v>0.41935483870967744</v>
      </c>
      <c r="M124" s="26">
        <v>32</v>
      </c>
      <c r="N124" s="27">
        <v>96</v>
      </c>
      <c r="O124" s="28">
        <f t="shared" si="1"/>
        <v>0.33333333333333331</v>
      </c>
      <c r="P124" s="22"/>
    </row>
    <row r="125" spans="1:16" ht="16.8" customHeight="1" x14ac:dyDescent="0.25">
      <c r="A125" s="9">
        <v>122</v>
      </c>
      <c r="B125" s="10">
        <v>2017013148</v>
      </c>
      <c r="C125" s="11" t="s">
        <v>685</v>
      </c>
      <c r="D125" s="12">
        <v>2017</v>
      </c>
      <c r="E125" s="9" t="s">
        <v>632</v>
      </c>
      <c r="F125" s="13">
        <v>7.4</v>
      </c>
      <c r="G125" s="14">
        <v>63.737000000000002</v>
      </c>
      <c r="H125" s="58">
        <v>3.9</v>
      </c>
      <c r="I125" s="59">
        <f>F125+G125+H125</f>
        <v>75.037000000000006</v>
      </c>
      <c r="J125" s="26">
        <v>14</v>
      </c>
      <c r="K125" s="27">
        <v>31</v>
      </c>
      <c r="L125" s="28">
        <f t="shared" si="0"/>
        <v>0.45161290322580644</v>
      </c>
      <c r="M125" s="26">
        <v>33</v>
      </c>
      <c r="N125" s="27">
        <v>96</v>
      </c>
      <c r="O125" s="28">
        <f t="shared" si="1"/>
        <v>0.34375</v>
      </c>
      <c r="P125" s="22"/>
    </row>
    <row r="126" spans="1:16" ht="16.8" customHeight="1" x14ac:dyDescent="0.25">
      <c r="A126" s="9">
        <v>123</v>
      </c>
      <c r="B126" s="10">
        <v>2017013171</v>
      </c>
      <c r="C126" s="11" t="s">
        <v>686</v>
      </c>
      <c r="D126" s="12">
        <v>2017</v>
      </c>
      <c r="E126" s="9" t="s">
        <v>632</v>
      </c>
      <c r="F126" s="13">
        <v>7.7</v>
      </c>
      <c r="G126" s="14">
        <v>62.389000000000003</v>
      </c>
      <c r="H126" s="58">
        <v>4.9000000000000004</v>
      </c>
      <c r="I126" s="59">
        <f>F126+G126+H126</f>
        <v>74.989000000000004</v>
      </c>
      <c r="J126" s="26">
        <v>15</v>
      </c>
      <c r="K126" s="27">
        <v>31</v>
      </c>
      <c r="L126" s="28">
        <f t="shared" si="0"/>
        <v>0.4838709677419355</v>
      </c>
      <c r="M126" s="26">
        <v>34</v>
      </c>
      <c r="N126" s="27">
        <v>96</v>
      </c>
      <c r="O126" s="28">
        <f t="shared" si="1"/>
        <v>0.35416666666666669</v>
      </c>
      <c r="P126" s="22"/>
    </row>
    <row r="127" spans="1:16" ht="16.8" customHeight="1" x14ac:dyDescent="0.25">
      <c r="A127" s="9">
        <v>124</v>
      </c>
      <c r="B127" s="10" t="s">
        <v>687</v>
      </c>
      <c r="C127" s="11" t="s">
        <v>688</v>
      </c>
      <c r="D127" s="12">
        <v>2017</v>
      </c>
      <c r="E127" s="9" t="s">
        <v>642</v>
      </c>
      <c r="F127" s="13">
        <v>7.4</v>
      </c>
      <c r="G127" s="14">
        <v>59.835999999999999</v>
      </c>
      <c r="H127" s="58">
        <v>3.8</v>
      </c>
      <c r="I127" s="59">
        <v>74.835999999999999</v>
      </c>
      <c r="J127" s="26">
        <v>8</v>
      </c>
      <c r="K127" s="27">
        <v>33</v>
      </c>
      <c r="L127" s="28">
        <f t="shared" si="0"/>
        <v>0.24242424242424243</v>
      </c>
      <c r="M127" s="26">
        <v>35</v>
      </c>
      <c r="N127" s="27">
        <v>96</v>
      </c>
      <c r="O127" s="28">
        <f t="shared" si="1"/>
        <v>0.36458333333333331</v>
      </c>
      <c r="P127" s="22"/>
    </row>
    <row r="128" spans="1:16" ht="16.8" customHeight="1" x14ac:dyDescent="0.25">
      <c r="A128" s="9">
        <v>125</v>
      </c>
      <c r="B128" s="10" t="s">
        <v>689</v>
      </c>
      <c r="C128" s="11" t="s">
        <v>690</v>
      </c>
      <c r="D128" s="12">
        <v>2017</v>
      </c>
      <c r="E128" s="9" t="s">
        <v>635</v>
      </c>
      <c r="F128" s="13">
        <v>7.8</v>
      </c>
      <c r="G128" s="14">
        <v>63.432000000000002</v>
      </c>
      <c r="H128" s="58">
        <v>3.6</v>
      </c>
      <c r="I128" s="59">
        <f>SUM(F128:H128)</f>
        <v>74.831999999999994</v>
      </c>
      <c r="J128" s="26">
        <v>13</v>
      </c>
      <c r="K128" s="27">
        <v>32</v>
      </c>
      <c r="L128" s="28">
        <f t="shared" si="0"/>
        <v>0.40625</v>
      </c>
      <c r="M128" s="26">
        <v>36</v>
      </c>
      <c r="N128" s="27">
        <v>96</v>
      </c>
      <c r="O128" s="28">
        <f t="shared" si="1"/>
        <v>0.375</v>
      </c>
      <c r="P128" s="22"/>
    </row>
    <row r="129" spans="1:16" ht="16.8" customHeight="1" x14ac:dyDescent="0.25">
      <c r="A129" s="9">
        <v>126</v>
      </c>
      <c r="B129" s="10">
        <v>2017013155</v>
      </c>
      <c r="C129" s="11" t="s">
        <v>691</v>
      </c>
      <c r="D129" s="12">
        <v>2017</v>
      </c>
      <c r="E129" s="9" t="s">
        <v>632</v>
      </c>
      <c r="F129" s="13">
        <v>7.65</v>
      </c>
      <c r="G129" s="14">
        <v>62.36</v>
      </c>
      <c r="H129" s="58">
        <v>4.5999999999999996</v>
      </c>
      <c r="I129" s="59">
        <f>F129+G129+H129</f>
        <v>74.61</v>
      </c>
      <c r="J129" s="26">
        <v>16</v>
      </c>
      <c r="K129" s="27">
        <v>31</v>
      </c>
      <c r="L129" s="28">
        <f t="shared" si="0"/>
        <v>0.5161290322580645</v>
      </c>
      <c r="M129" s="26">
        <v>37</v>
      </c>
      <c r="N129" s="27">
        <v>96</v>
      </c>
      <c r="O129" s="28">
        <f t="shared" si="1"/>
        <v>0.38541666666666669</v>
      </c>
      <c r="P129" s="22"/>
    </row>
    <row r="130" spans="1:16" ht="16.8" customHeight="1" x14ac:dyDescent="0.25">
      <c r="A130" s="9">
        <v>127</v>
      </c>
      <c r="B130" s="10">
        <v>2017013159</v>
      </c>
      <c r="C130" s="11" t="s">
        <v>692</v>
      </c>
      <c r="D130" s="12">
        <v>2017</v>
      </c>
      <c r="E130" s="9" t="s">
        <v>632</v>
      </c>
      <c r="F130" s="13">
        <v>7.8</v>
      </c>
      <c r="G130" s="14">
        <v>63.194000000000003</v>
      </c>
      <c r="H130" s="58">
        <v>3.6</v>
      </c>
      <c r="I130" s="59">
        <f>F130+G130+H130</f>
        <v>74.593999999999994</v>
      </c>
      <c r="J130" s="26">
        <v>17</v>
      </c>
      <c r="K130" s="27">
        <v>31</v>
      </c>
      <c r="L130" s="28">
        <f t="shared" si="0"/>
        <v>0.54838709677419351</v>
      </c>
      <c r="M130" s="26">
        <v>38</v>
      </c>
      <c r="N130" s="27">
        <v>96</v>
      </c>
      <c r="O130" s="28">
        <f t="shared" si="1"/>
        <v>0.39583333333333331</v>
      </c>
      <c r="P130" s="22"/>
    </row>
    <row r="131" spans="1:16" ht="16.8" customHeight="1" x14ac:dyDescent="0.25">
      <c r="A131" s="9">
        <v>128</v>
      </c>
      <c r="B131" s="10" t="s">
        <v>693</v>
      </c>
      <c r="C131" s="11" t="s">
        <v>694</v>
      </c>
      <c r="D131" s="12">
        <v>2017</v>
      </c>
      <c r="E131" s="9" t="s">
        <v>635</v>
      </c>
      <c r="F131" s="13">
        <v>8.15</v>
      </c>
      <c r="G131" s="14">
        <v>62.744</v>
      </c>
      <c r="H131" s="58">
        <v>3.6</v>
      </c>
      <c r="I131" s="59">
        <f>SUM(F131:H131)</f>
        <v>74.494</v>
      </c>
      <c r="J131" s="26">
        <v>14</v>
      </c>
      <c r="K131" s="27">
        <v>32</v>
      </c>
      <c r="L131" s="28">
        <f t="shared" si="0"/>
        <v>0.4375</v>
      </c>
      <c r="M131" s="26">
        <v>39</v>
      </c>
      <c r="N131" s="27">
        <v>96</v>
      </c>
      <c r="O131" s="28">
        <f t="shared" si="1"/>
        <v>0.40625</v>
      </c>
      <c r="P131" s="22"/>
    </row>
    <row r="132" spans="1:16" ht="16.8" customHeight="1" x14ac:dyDescent="0.25">
      <c r="A132" s="9">
        <v>129</v>
      </c>
      <c r="B132" s="10" t="s">
        <v>695</v>
      </c>
      <c r="C132" s="11" t="s">
        <v>696</v>
      </c>
      <c r="D132" s="12">
        <v>2017</v>
      </c>
      <c r="E132" s="9" t="s">
        <v>642</v>
      </c>
      <c r="F132" s="13">
        <v>7.4</v>
      </c>
      <c r="G132" s="14">
        <v>63.25</v>
      </c>
      <c r="H132" s="58">
        <v>3.6</v>
      </c>
      <c r="I132" s="59">
        <v>74.25</v>
      </c>
      <c r="J132" s="26">
        <v>9</v>
      </c>
      <c r="K132" s="27">
        <v>33</v>
      </c>
      <c r="L132" s="28">
        <f t="shared" si="0"/>
        <v>0.27272727272727271</v>
      </c>
      <c r="M132" s="26">
        <v>40</v>
      </c>
      <c r="N132" s="27">
        <v>96</v>
      </c>
      <c r="O132" s="28">
        <f t="shared" si="1"/>
        <v>0.41666666666666669</v>
      </c>
      <c r="P132" s="22"/>
    </row>
    <row r="133" spans="1:16" ht="16.8" customHeight="1" x14ac:dyDescent="0.25">
      <c r="A133" s="9">
        <v>130</v>
      </c>
      <c r="B133" s="10">
        <v>2017013162</v>
      </c>
      <c r="C133" s="11" t="s">
        <v>697</v>
      </c>
      <c r="D133" s="12">
        <v>2017</v>
      </c>
      <c r="E133" s="9" t="s">
        <v>632</v>
      </c>
      <c r="F133" s="13">
        <v>7.4</v>
      </c>
      <c r="G133" s="14">
        <v>62.72</v>
      </c>
      <c r="H133" s="58">
        <v>3.6</v>
      </c>
      <c r="I133" s="59">
        <f>F133+G133+H133</f>
        <v>73.72</v>
      </c>
      <c r="J133" s="26">
        <v>18</v>
      </c>
      <c r="K133" s="27">
        <v>31</v>
      </c>
      <c r="L133" s="28">
        <f t="shared" si="0"/>
        <v>0.58064516129032262</v>
      </c>
      <c r="M133" s="26">
        <v>41</v>
      </c>
      <c r="N133" s="27">
        <v>96</v>
      </c>
      <c r="O133" s="28">
        <f t="shared" si="1"/>
        <v>0.42708333333333331</v>
      </c>
      <c r="P133" s="22"/>
    </row>
    <row r="134" spans="1:16" ht="16.8" customHeight="1" x14ac:dyDescent="0.25">
      <c r="A134" s="9">
        <v>131</v>
      </c>
      <c r="B134" s="10" t="s">
        <v>698</v>
      </c>
      <c r="C134" s="11" t="s">
        <v>699</v>
      </c>
      <c r="D134" s="12">
        <v>2017</v>
      </c>
      <c r="E134" s="9" t="s">
        <v>635</v>
      </c>
      <c r="F134" s="13">
        <v>7.8</v>
      </c>
      <c r="G134" s="14">
        <v>62.297499999999999</v>
      </c>
      <c r="H134" s="58">
        <v>3.6</v>
      </c>
      <c r="I134" s="59">
        <f>SUM(F134:H134)</f>
        <v>73.697499999999991</v>
      </c>
      <c r="J134" s="26">
        <v>15</v>
      </c>
      <c r="K134" s="27">
        <v>32</v>
      </c>
      <c r="L134" s="28">
        <f t="shared" si="0"/>
        <v>0.46875</v>
      </c>
      <c r="M134" s="26">
        <v>42</v>
      </c>
      <c r="N134" s="27">
        <v>96</v>
      </c>
      <c r="O134" s="28">
        <f t="shared" si="1"/>
        <v>0.4375</v>
      </c>
      <c r="P134" s="22"/>
    </row>
    <row r="135" spans="1:16" ht="16.8" customHeight="1" x14ac:dyDescent="0.25">
      <c r="A135" s="9">
        <v>132</v>
      </c>
      <c r="B135" s="10" t="s">
        <v>700</v>
      </c>
      <c r="C135" s="11" t="s">
        <v>701</v>
      </c>
      <c r="D135" s="12">
        <v>2017</v>
      </c>
      <c r="E135" s="9" t="s">
        <v>635</v>
      </c>
      <c r="F135" s="13">
        <v>7.4</v>
      </c>
      <c r="G135" s="14">
        <v>62.4</v>
      </c>
      <c r="H135" s="58">
        <v>3.8</v>
      </c>
      <c r="I135" s="59">
        <f>SUM(F135:H135)</f>
        <v>73.599999999999994</v>
      </c>
      <c r="J135" s="26">
        <v>16</v>
      </c>
      <c r="K135" s="27">
        <v>32</v>
      </c>
      <c r="L135" s="28">
        <f t="shared" si="0"/>
        <v>0.5</v>
      </c>
      <c r="M135" s="26">
        <v>43</v>
      </c>
      <c r="N135" s="27">
        <v>96</v>
      </c>
      <c r="O135" s="28">
        <f t="shared" si="1"/>
        <v>0.44791666666666669</v>
      </c>
      <c r="P135" s="22"/>
    </row>
    <row r="136" spans="1:16" ht="16.8" customHeight="1" x14ac:dyDescent="0.25">
      <c r="A136" s="9">
        <v>133</v>
      </c>
      <c r="B136" s="10" t="s">
        <v>702</v>
      </c>
      <c r="C136" s="11" t="s">
        <v>703</v>
      </c>
      <c r="D136" s="12">
        <v>2017</v>
      </c>
      <c r="E136" s="9" t="s">
        <v>635</v>
      </c>
      <c r="F136" s="13">
        <v>7.6</v>
      </c>
      <c r="G136" s="14">
        <v>61.91</v>
      </c>
      <c r="H136" s="58">
        <v>3.8</v>
      </c>
      <c r="I136" s="59">
        <f>SUM(F136:H136)</f>
        <v>73.309999999999988</v>
      </c>
      <c r="J136" s="26">
        <v>17</v>
      </c>
      <c r="K136" s="27">
        <v>32</v>
      </c>
      <c r="L136" s="28">
        <f t="shared" si="0"/>
        <v>0.53125</v>
      </c>
      <c r="M136" s="26">
        <v>44</v>
      </c>
      <c r="N136" s="27">
        <v>96</v>
      </c>
      <c r="O136" s="28">
        <f t="shared" si="1"/>
        <v>0.45833333333333331</v>
      </c>
      <c r="P136" s="22"/>
    </row>
    <row r="137" spans="1:16" ht="16.8" customHeight="1" x14ac:dyDescent="0.25">
      <c r="A137" s="9">
        <v>134</v>
      </c>
      <c r="B137" s="10" t="s">
        <v>704</v>
      </c>
      <c r="C137" s="11" t="s">
        <v>705</v>
      </c>
      <c r="D137" s="12">
        <v>2017</v>
      </c>
      <c r="E137" s="9" t="s">
        <v>642</v>
      </c>
      <c r="F137" s="13">
        <v>7.4</v>
      </c>
      <c r="G137" s="14">
        <v>61.9</v>
      </c>
      <c r="H137" s="58">
        <v>4</v>
      </c>
      <c r="I137" s="59">
        <v>73.3</v>
      </c>
      <c r="J137" s="26">
        <v>10</v>
      </c>
      <c r="K137" s="27">
        <v>33</v>
      </c>
      <c r="L137" s="28">
        <f t="shared" si="0"/>
        <v>0.30303030303030304</v>
      </c>
      <c r="M137" s="26">
        <v>45</v>
      </c>
      <c r="N137" s="27">
        <v>96</v>
      </c>
      <c r="O137" s="28">
        <f t="shared" si="1"/>
        <v>0.46875</v>
      </c>
      <c r="P137" s="22"/>
    </row>
    <row r="138" spans="1:16" ht="16.8" customHeight="1" x14ac:dyDescent="0.25">
      <c r="A138" s="9">
        <v>135</v>
      </c>
      <c r="B138" s="10">
        <v>2017013169</v>
      </c>
      <c r="C138" s="11" t="s">
        <v>706</v>
      </c>
      <c r="D138" s="12">
        <v>2017</v>
      </c>
      <c r="E138" s="9" t="s">
        <v>632</v>
      </c>
      <c r="F138" s="13">
        <v>7.4</v>
      </c>
      <c r="G138" s="14">
        <v>61.991999999999997</v>
      </c>
      <c r="H138" s="58">
        <v>3.9</v>
      </c>
      <c r="I138" s="59">
        <f>F138+G138+H138</f>
        <v>73.292000000000002</v>
      </c>
      <c r="J138" s="26">
        <v>19</v>
      </c>
      <c r="K138" s="27">
        <v>31</v>
      </c>
      <c r="L138" s="28">
        <f t="shared" si="0"/>
        <v>0.61290322580645162</v>
      </c>
      <c r="M138" s="26">
        <v>46</v>
      </c>
      <c r="N138" s="27">
        <v>96</v>
      </c>
      <c r="O138" s="28">
        <f t="shared" si="1"/>
        <v>0.47916666666666669</v>
      </c>
      <c r="P138" s="22"/>
    </row>
    <row r="139" spans="1:16" ht="16.8" customHeight="1" x14ac:dyDescent="0.25">
      <c r="A139" s="9">
        <v>136</v>
      </c>
      <c r="B139" s="10" t="s">
        <v>707</v>
      </c>
      <c r="C139" s="11" t="s">
        <v>708</v>
      </c>
      <c r="D139" s="12">
        <v>2017</v>
      </c>
      <c r="E139" s="9" t="s">
        <v>635</v>
      </c>
      <c r="F139" s="13">
        <v>7.8</v>
      </c>
      <c r="G139" s="14">
        <v>61.616</v>
      </c>
      <c r="H139" s="58">
        <v>3.7</v>
      </c>
      <c r="I139" s="59">
        <f>SUM(F139:H139)</f>
        <v>73.116</v>
      </c>
      <c r="J139" s="26">
        <v>18</v>
      </c>
      <c r="K139" s="27">
        <v>32</v>
      </c>
      <c r="L139" s="28">
        <f t="shared" si="0"/>
        <v>0.5625</v>
      </c>
      <c r="M139" s="26">
        <v>47</v>
      </c>
      <c r="N139" s="27">
        <v>96</v>
      </c>
      <c r="O139" s="28">
        <f t="shared" si="1"/>
        <v>0.48958333333333331</v>
      </c>
      <c r="P139" s="22"/>
    </row>
    <row r="140" spans="1:16" ht="16.8" customHeight="1" x14ac:dyDescent="0.25">
      <c r="A140" s="9">
        <v>137</v>
      </c>
      <c r="B140" s="10">
        <v>2017013154</v>
      </c>
      <c r="C140" s="11" t="s">
        <v>709</v>
      </c>
      <c r="D140" s="12">
        <v>2017</v>
      </c>
      <c r="E140" s="9" t="s">
        <v>632</v>
      </c>
      <c r="F140" s="13">
        <v>7.8</v>
      </c>
      <c r="G140" s="14">
        <v>61.655999999999999</v>
      </c>
      <c r="H140" s="58">
        <v>3.6</v>
      </c>
      <c r="I140" s="59">
        <f>F140+G140+H140</f>
        <v>73.055999999999997</v>
      </c>
      <c r="J140" s="26">
        <v>20</v>
      </c>
      <c r="K140" s="27">
        <v>31</v>
      </c>
      <c r="L140" s="28">
        <f t="shared" si="0"/>
        <v>0.64516129032258063</v>
      </c>
      <c r="M140" s="26">
        <v>48</v>
      </c>
      <c r="N140" s="27">
        <v>96</v>
      </c>
      <c r="O140" s="28">
        <f t="shared" si="1"/>
        <v>0.5</v>
      </c>
      <c r="P140" s="22"/>
    </row>
    <row r="141" spans="1:16" ht="16.8" customHeight="1" x14ac:dyDescent="0.25">
      <c r="A141" s="9">
        <v>138</v>
      </c>
      <c r="B141" s="10" t="s">
        <v>710</v>
      </c>
      <c r="C141" s="11" t="s">
        <v>711</v>
      </c>
      <c r="D141" s="12">
        <v>2017</v>
      </c>
      <c r="E141" s="9" t="s">
        <v>642</v>
      </c>
      <c r="F141" s="13">
        <v>6.6</v>
      </c>
      <c r="G141" s="14">
        <v>62.5</v>
      </c>
      <c r="H141" s="58">
        <v>3.6</v>
      </c>
      <c r="I141" s="59">
        <v>72.7</v>
      </c>
      <c r="J141" s="26">
        <v>11</v>
      </c>
      <c r="K141" s="27">
        <v>33</v>
      </c>
      <c r="L141" s="28">
        <f t="shared" si="0"/>
        <v>0.33333333333333331</v>
      </c>
      <c r="M141" s="26">
        <v>49</v>
      </c>
      <c r="N141" s="27">
        <v>96</v>
      </c>
      <c r="O141" s="28">
        <f t="shared" si="1"/>
        <v>0.51041666666666663</v>
      </c>
      <c r="P141" s="22"/>
    </row>
    <row r="142" spans="1:16" ht="16.8" customHeight="1" x14ac:dyDescent="0.25">
      <c r="A142" s="9">
        <v>139</v>
      </c>
      <c r="B142" s="10" t="s">
        <v>712</v>
      </c>
      <c r="C142" s="11" t="s">
        <v>713</v>
      </c>
      <c r="D142" s="12">
        <v>2017</v>
      </c>
      <c r="E142" s="9" t="s">
        <v>642</v>
      </c>
      <c r="F142" s="13">
        <v>7.8</v>
      </c>
      <c r="G142" s="14">
        <v>61</v>
      </c>
      <c r="H142" s="58">
        <v>3.7</v>
      </c>
      <c r="I142" s="59">
        <v>72.5</v>
      </c>
      <c r="J142" s="26">
        <v>12</v>
      </c>
      <c r="K142" s="27">
        <v>33</v>
      </c>
      <c r="L142" s="28">
        <f t="shared" si="0"/>
        <v>0.36363636363636365</v>
      </c>
      <c r="M142" s="26">
        <v>50</v>
      </c>
      <c r="N142" s="27">
        <v>96</v>
      </c>
      <c r="O142" s="28">
        <f t="shared" si="1"/>
        <v>0.52083333333333337</v>
      </c>
      <c r="P142" s="22"/>
    </row>
    <row r="143" spans="1:16" ht="16.8" customHeight="1" x14ac:dyDescent="0.25">
      <c r="A143" s="9">
        <v>140</v>
      </c>
      <c r="B143" s="10">
        <v>2017013167</v>
      </c>
      <c r="C143" s="11" t="s">
        <v>714</v>
      </c>
      <c r="D143" s="12">
        <v>2017</v>
      </c>
      <c r="E143" s="9" t="s">
        <v>632</v>
      </c>
      <c r="F143" s="13">
        <v>7.8</v>
      </c>
      <c r="G143" s="14">
        <v>59.768999999999998</v>
      </c>
      <c r="H143" s="58">
        <v>4.9000000000000004</v>
      </c>
      <c r="I143" s="59">
        <f>F143+G143+H143</f>
        <v>72.469000000000008</v>
      </c>
      <c r="J143" s="26">
        <v>21</v>
      </c>
      <c r="K143" s="27">
        <v>31</v>
      </c>
      <c r="L143" s="28">
        <f t="shared" si="0"/>
        <v>0.67741935483870963</v>
      </c>
      <c r="M143" s="26">
        <v>51</v>
      </c>
      <c r="N143" s="27">
        <v>96</v>
      </c>
      <c r="O143" s="28">
        <f t="shared" si="1"/>
        <v>0.53125</v>
      </c>
      <c r="P143" s="22"/>
    </row>
    <row r="144" spans="1:16" ht="16.8" customHeight="1" x14ac:dyDescent="0.25">
      <c r="A144" s="9">
        <v>141</v>
      </c>
      <c r="B144" s="10" t="s">
        <v>715</v>
      </c>
      <c r="C144" s="11" t="s">
        <v>716</v>
      </c>
      <c r="D144" s="12">
        <v>2017</v>
      </c>
      <c r="E144" s="9" t="s">
        <v>642</v>
      </c>
      <c r="F144" s="13">
        <v>7.4</v>
      </c>
      <c r="G144" s="14">
        <v>61.244</v>
      </c>
      <c r="H144" s="58">
        <v>3.6</v>
      </c>
      <c r="I144" s="59">
        <v>72.244</v>
      </c>
      <c r="J144" s="26">
        <v>13</v>
      </c>
      <c r="K144" s="27">
        <v>33</v>
      </c>
      <c r="L144" s="28">
        <f t="shared" si="0"/>
        <v>0.39393939393939392</v>
      </c>
      <c r="M144" s="26">
        <v>52</v>
      </c>
      <c r="N144" s="27">
        <v>96</v>
      </c>
      <c r="O144" s="28">
        <f t="shared" si="1"/>
        <v>0.54166666666666663</v>
      </c>
      <c r="P144" s="22"/>
    </row>
    <row r="145" spans="1:16" ht="16.8" customHeight="1" x14ac:dyDescent="0.25">
      <c r="A145" s="9">
        <v>142</v>
      </c>
      <c r="B145" s="10">
        <v>2017013152</v>
      </c>
      <c r="C145" s="11" t="s">
        <v>717</v>
      </c>
      <c r="D145" s="12">
        <v>2017</v>
      </c>
      <c r="E145" s="9" t="s">
        <v>632</v>
      </c>
      <c r="F145" s="13">
        <v>7.8</v>
      </c>
      <c r="G145" s="14">
        <v>60.067999999999998</v>
      </c>
      <c r="H145" s="58">
        <v>4</v>
      </c>
      <c r="I145" s="59">
        <f>F145+G145+H145</f>
        <v>71.867999999999995</v>
      </c>
      <c r="J145" s="26">
        <v>22</v>
      </c>
      <c r="K145" s="27">
        <v>31</v>
      </c>
      <c r="L145" s="28">
        <f t="shared" si="0"/>
        <v>0.70967741935483875</v>
      </c>
      <c r="M145" s="26">
        <v>53</v>
      </c>
      <c r="N145" s="27">
        <v>96</v>
      </c>
      <c r="O145" s="28">
        <f t="shared" si="1"/>
        <v>0.55208333333333337</v>
      </c>
      <c r="P145" s="22"/>
    </row>
    <row r="146" spans="1:16" ht="16.8" customHeight="1" x14ac:dyDescent="0.25">
      <c r="A146" s="9">
        <v>143</v>
      </c>
      <c r="B146" s="10">
        <v>2017013166</v>
      </c>
      <c r="C146" s="11" t="s">
        <v>718</v>
      </c>
      <c r="D146" s="12">
        <v>2017</v>
      </c>
      <c r="E146" s="9" t="s">
        <v>632</v>
      </c>
      <c r="F146" s="13">
        <v>7.4</v>
      </c>
      <c r="G146" s="14">
        <v>60.747999999999998</v>
      </c>
      <c r="H146" s="58">
        <v>3.6</v>
      </c>
      <c r="I146" s="59">
        <f>F146+G146+H146</f>
        <v>71.74799999999999</v>
      </c>
      <c r="J146" s="26">
        <v>23</v>
      </c>
      <c r="K146" s="27">
        <v>31</v>
      </c>
      <c r="L146" s="28">
        <f t="shared" si="0"/>
        <v>0.74193548387096775</v>
      </c>
      <c r="M146" s="26">
        <v>54</v>
      </c>
      <c r="N146" s="27">
        <v>96</v>
      </c>
      <c r="O146" s="28">
        <f t="shared" si="1"/>
        <v>0.5625</v>
      </c>
      <c r="P146" s="22"/>
    </row>
    <row r="147" spans="1:16" ht="16.8" customHeight="1" x14ac:dyDescent="0.25">
      <c r="A147" s="9">
        <v>144</v>
      </c>
      <c r="B147" s="10" t="s">
        <v>719</v>
      </c>
      <c r="C147" s="11" t="s">
        <v>720</v>
      </c>
      <c r="D147" s="12">
        <v>2017</v>
      </c>
      <c r="E147" s="9" t="s">
        <v>642</v>
      </c>
      <c r="F147" s="13">
        <v>7.6</v>
      </c>
      <c r="G147" s="14">
        <v>60.48</v>
      </c>
      <c r="H147" s="58">
        <v>3.6</v>
      </c>
      <c r="I147" s="59">
        <v>71.683000000000007</v>
      </c>
      <c r="J147" s="26">
        <v>14</v>
      </c>
      <c r="K147" s="27">
        <v>33</v>
      </c>
      <c r="L147" s="28">
        <f t="shared" si="0"/>
        <v>0.42424242424242425</v>
      </c>
      <c r="M147" s="26">
        <v>55</v>
      </c>
      <c r="N147" s="27">
        <v>96</v>
      </c>
      <c r="O147" s="28">
        <f t="shared" si="1"/>
        <v>0.57291666666666663</v>
      </c>
      <c r="P147" s="22"/>
    </row>
    <row r="148" spans="1:16" ht="16.8" customHeight="1" x14ac:dyDescent="0.25">
      <c r="A148" s="9">
        <v>145</v>
      </c>
      <c r="B148" s="10" t="s">
        <v>721</v>
      </c>
      <c r="C148" s="11" t="s">
        <v>722</v>
      </c>
      <c r="D148" s="12">
        <v>2017</v>
      </c>
      <c r="E148" s="9" t="s">
        <v>642</v>
      </c>
      <c r="F148" s="13">
        <v>7.6</v>
      </c>
      <c r="G148" s="14">
        <v>60.454999999999998</v>
      </c>
      <c r="H148" s="58">
        <v>3.6</v>
      </c>
      <c r="I148" s="59">
        <v>71.655000000000001</v>
      </c>
      <c r="J148" s="26">
        <v>15</v>
      </c>
      <c r="K148" s="27">
        <v>33</v>
      </c>
      <c r="L148" s="28">
        <f t="shared" si="0"/>
        <v>0.45454545454545453</v>
      </c>
      <c r="M148" s="26">
        <v>56</v>
      </c>
      <c r="N148" s="27">
        <v>96</v>
      </c>
      <c r="O148" s="28">
        <f t="shared" si="1"/>
        <v>0.58333333333333337</v>
      </c>
      <c r="P148" s="22"/>
    </row>
    <row r="149" spans="1:16" ht="16.8" customHeight="1" x14ac:dyDescent="0.25">
      <c r="A149" s="9">
        <v>146</v>
      </c>
      <c r="B149" s="10" t="s">
        <v>723</v>
      </c>
      <c r="C149" s="11" t="s">
        <v>724</v>
      </c>
      <c r="D149" s="12">
        <v>2017</v>
      </c>
      <c r="E149" s="9" t="s">
        <v>635</v>
      </c>
      <c r="F149" s="13">
        <v>7.8</v>
      </c>
      <c r="G149" s="14">
        <v>59.49</v>
      </c>
      <c r="H149" s="58">
        <v>4</v>
      </c>
      <c r="I149" s="59">
        <f>SUM(F149:H149)</f>
        <v>71.290000000000006</v>
      </c>
      <c r="J149" s="26">
        <v>19</v>
      </c>
      <c r="K149" s="27">
        <v>32</v>
      </c>
      <c r="L149" s="28">
        <f t="shared" si="0"/>
        <v>0.59375</v>
      </c>
      <c r="M149" s="26">
        <v>57</v>
      </c>
      <c r="N149" s="27">
        <v>96</v>
      </c>
      <c r="O149" s="28">
        <f t="shared" si="1"/>
        <v>0.59375</v>
      </c>
      <c r="P149" s="22"/>
    </row>
    <row r="150" spans="1:16" ht="16.8" customHeight="1" x14ac:dyDescent="0.25">
      <c r="A150" s="9">
        <v>147</v>
      </c>
      <c r="B150" s="10" t="s">
        <v>725</v>
      </c>
      <c r="C150" s="11" t="s">
        <v>726</v>
      </c>
      <c r="D150" s="12">
        <v>2017</v>
      </c>
      <c r="E150" s="9" t="s">
        <v>635</v>
      </c>
      <c r="F150" s="13">
        <v>7.4</v>
      </c>
      <c r="G150" s="14">
        <v>60.04</v>
      </c>
      <c r="H150" s="58">
        <v>3.6</v>
      </c>
      <c r="I150" s="59">
        <f>SUM(F150:H150)</f>
        <v>71.039999999999992</v>
      </c>
      <c r="J150" s="26">
        <v>20</v>
      </c>
      <c r="K150" s="27">
        <v>32</v>
      </c>
      <c r="L150" s="28">
        <f t="shared" si="0"/>
        <v>0.625</v>
      </c>
      <c r="M150" s="26">
        <v>58</v>
      </c>
      <c r="N150" s="27">
        <v>96</v>
      </c>
      <c r="O150" s="28">
        <f t="shared" si="1"/>
        <v>0.60416666666666663</v>
      </c>
      <c r="P150" s="22"/>
    </row>
    <row r="151" spans="1:16" ht="16.8" customHeight="1" x14ac:dyDescent="0.25">
      <c r="A151" s="9">
        <v>148</v>
      </c>
      <c r="B151" s="10">
        <v>2017013156</v>
      </c>
      <c r="C151" s="11" t="s">
        <v>727</v>
      </c>
      <c r="D151" s="12">
        <v>2017</v>
      </c>
      <c r="E151" s="9" t="s">
        <v>632</v>
      </c>
      <c r="F151" s="13">
        <v>7.4</v>
      </c>
      <c r="G151" s="14">
        <v>60.04</v>
      </c>
      <c r="H151" s="58">
        <v>3.6</v>
      </c>
      <c r="I151" s="59">
        <f>F151+G151+H151</f>
        <v>71.039999999999992</v>
      </c>
      <c r="J151" s="26">
        <v>24</v>
      </c>
      <c r="K151" s="27">
        <v>31</v>
      </c>
      <c r="L151" s="28">
        <f t="shared" si="0"/>
        <v>0.77419354838709675</v>
      </c>
      <c r="M151" s="26">
        <v>59</v>
      </c>
      <c r="N151" s="27">
        <v>96</v>
      </c>
      <c r="O151" s="28">
        <f t="shared" si="1"/>
        <v>0.61458333333333337</v>
      </c>
      <c r="P151" s="22"/>
    </row>
    <row r="152" spans="1:16" ht="16.8" customHeight="1" x14ac:dyDescent="0.25">
      <c r="A152" s="9">
        <v>149</v>
      </c>
      <c r="B152" s="10">
        <v>2017013124</v>
      </c>
      <c r="C152" s="11" t="s">
        <v>728</v>
      </c>
      <c r="D152" s="12">
        <v>2017</v>
      </c>
      <c r="E152" s="9" t="s">
        <v>642</v>
      </c>
      <c r="F152" s="13">
        <v>7.4</v>
      </c>
      <c r="G152" s="14">
        <v>59.92</v>
      </c>
      <c r="H152" s="58">
        <v>3.6</v>
      </c>
      <c r="I152" s="59">
        <v>70.92</v>
      </c>
      <c r="J152" s="26">
        <v>16</v>
      </c>
      <c r="K152" s="27">
        <v>33</v>
      </c>
      <c r="L152" s="28">
        <f t="shared" si="0"/>
        <v>0.48484848484848486</v>
      </c>
      <c r="M152" s="26">
        <v>60</v>
      </c>
      <c r="N152" s="27">
        <v>96</v>
      </c>
      <c r="O152" s="28">
        <f t="shared" si="1"/>
        <v>0.625</v>
      </c>
      <c r="P152" s="22"/>
    </row>
    <row r="153" spans="1:16" ht="16.8" customHeight="1" x14ac:dyDescent="0.25">
      <c r="A153" s="9">
        <v>150</v>
      </c>
      <c r="B153" s="10">
        <v>2017013157</v>
      </c>
      <c r="C153" s="11" t="s">
        <v>729</v>
      </c>
      <c r="D153" s="12">
        <v>2017</v>
      </c>
      <c r="E153" s="9" t="s">
        <v>632</v>
      </c>
      <c r="F153" s="13">
        <v>7.4</v>
      </c>
      <c r="G153" s="14">
        <v>59.798000000000002</v>
      </c>
      <c r="H153" s="58">
        <v>3.6</v>
      </c>
      <c r="I153" s="59">
        <f>F153+G153+H153</f>
        <v>70.798000000000002</v>
      </c>
      <c r="J153" s="26">
        <v>25</v>
      </c>
      <c r="K153" s="27">
        <v>31</v>
      </c>
      <c r="L153" s="28">
        <f t="shared" si="0"/>
        <v>0.80645161290322576</v>
      </c>
      <c r="M153" s="26">
        <v>61</v>
      </c>
      <c r="N153" s="27">
        <v>96</v>
      </c>
      <c r="O153" s="28">
        <f t="shared" si="1"/>
        <v>0.63541666666666663</v>
      </c>
      <c r="P153" s="22"/>
    </row>
    <row r="154" spans="1:16" ht="16.8" customHeight="1" x14ac:dyDescent="0.25">
      <c r="A154" s="9">
        <v>151</v>
      </c>
      <c r="B154" s="10" t="s">
        <v>730</v>
      </c>
      <c r="C154" s="11" t="s">
        <v>731</v>
      </c>
      <c r="D154" s="12">
        <v>2017</v>
      </c>
      <c r="E154" s="9" t="s">
        <v>635</v>
      </c>
      <c r="F154" s="13">
        <v>7.6</v>
      </c>
      <c r="G154" s="14">
        <v>59.42</v>
      </c>
      <c r="H154" s="58">
        <v>3.6</v>
      </c>
      <c r="I154" s="59">
        <f>SUM(F154:H154)</f>
        <v>70.61999999999999</v>
      </c>
      <c r="J154" s="26">
        <v>21</v>
      </c>
      <c r="K154" s="27">
        <v>32</v>
      </c>
      <c r="L154" s="28">
        <f t="shared" si="0"/>
        <v>0.65625</v>
      </c>
      <c r="M154" s="26">
        <v>62</v>
      </c>
      <c r="N154" s="27">
        <v>96</v>
      </c>
      <c r="O154" s="28">
        <f t="shared" si="1"/>
        <v>0.64583333333333337</v>
      </c>
      <c r="P154" s="22"/>
    </row>
    <row r="155" spans="1:16" ht="16.8" customHeight="1" x14ac:dyDescent="0.25">
      <c r="A155" s="9">
        <v>152</v>
      </c>
      <c r="B155" s="10" t="s">
        <v>732</v>
      </c>
      <c r="C155" s="11" t="s">
        <v>733</v>
      </c>
      <c r="D155" s="12">
        <v>2017</v>
      </c>
      <c r="E155" s="9" t="s">
        <v>642</v>
      </c>
      <c r="F155" s="13">
        <v>7.4</v>
      </c>
      <c r="G155" s="14">
        <v>59.4</v>
      </c>
      <c r="H155" s="58">
        <v>3.6</v>
      </c>
      <c r="I155" s="59">
        <v>70.400000000000006</v>
      </c>
      <c r="J155" s="26">
        <v>17</v>
      </c>
      <c r="K155" s="27">
        <v>33</v>
      </c>
      <c r="L155" s="28">
        <f t="shared" si="0"/>
        <v>0.51515151515151514</v>
      </c>
      <c r="M155" s="26">
        <v>63</v>
      </c>
      <c r="N155" s="27">
        <v>96</v>
      </c>
      <c r="O155" s="28">
        <f t="shared" si="1"/>
        <v>0.65625</v>
      </c>
      <c r="P155" s="22"/>
    </row>
    <row r="156" spans="1:16" ht="16.8" customHeight="1" x14ac:dyDescent="0.25">
      <c r="A156" s="9">
        <v>153</v>
      </c>
      <c r="B156" s="10" t="s">
        <v>734</v>
      </c>
      <c r="C156" s="11" t="s">
        <v>735</v>
      </c>
      <c r="D156" s="12">
        <v>2017</v>
      </c>
      <c r="E156" s="9" t="s">
        <v>635</v>
      </c>
      <c r="F156" s="13">
        <v>7.4</v>
      </c>
      <c r="G156" s="14">
        <v>59.311999999999998</v>
      </c>
      <c r="H156" s="58">
        <v>3.6</v>
      </c>
      <c r="I156" s="59">
        <f>SUM(F156:H156)</f>
        <v>70.311999999999998</v>
      </c>
      <c r="J156" s="26">
        <v>22</v>
      </c>
      <c r="K156" s="27">
        <v>32</v>
      </c>
      <c r="L156" s="28">
        <f t="shared" si="0"/>
        <v>0.6875</v>
      </c>
      <c r="M156" s="26">
        <v>64</v>
      </c>
      <c r="N156" s="27">
        <v>96</v>
      </c>
      <c r="O156" s="28">
        <f t="shared" si="1"/>
        <v>0.66666666666666663</v>
      </c>
      <c r="P156" s="22"/>
    </row>
    <row r="157" spans="1:16" ht="16.8" customHeight="1" x14ac:dyDescent="0.25">
      <c r="A157" s="9">
        <v>154</v>
      </c>
      <c r="B157" s="10" t="s">
        <v>736</v>
      </c>
      <c r="C157" s="11" t="s">
        <v>737</v>
      </c>
      <c r="D157" s="12">
        <v>2017</v>
      </c>
      <c r="E157" s="9" t="s">
        <v>642</v>
      </c>
      <c r="F157" s="13">
        <v>7.4</v>
      </c>
      <c r="G157" s="14">
        <v>59</v>
      </c>
      <c r="H157" s="58">
        <v>3.7</v>
      </c>
      <c r="I157" s="59">
        <v>70.099999999999994</v>
      </c>
      <c r="J157" s="26">
        <v>18</v>
      </c>
      <c r="K157" s="27">
        <v>33</v>
      </c>
      <c r="L157" s="28">
        <f t="shared" ref="L157:L188" si="2">IFERROR(J157/K157,"")</f>
        <v>0.54545454545454541</v>
      </c>
      <c r="M157" s="26">
        <v>65</v>
      </c>
      <c r="N157" s="27">
        <v>96</v>
      </c>
      <c r="O157" s="28">
        <f t="shared" ref="O157:O188" si="3">IFERROR(M157/N157,"")</f>
        <v>0.67708333333333337</v>
      </c>
      <c r="P157" s="22"/>
    </row>
    <row r="158" spans="1:16" ht="16.8" customHeight="1" x14ac:dyDescent="0.25">
      <c r="A158" s="9">
        <v>155</v>
      </c>
      <c r="B158" s="10" t="s">
        <v>738</v>
      </c>
      <c r="C158" s="11" t="s">
        <v>739</v>
      </c>
      <c r="D158" s="12">
        <v>2017</v>
      </c>
      <c r="E158" s="9" t="s">
        <v>642</v>
      </c>
      <c r="F158" s="13">
        <v>7.4</v>
      </c>
      <c r="G158" s="14">
        <v>59.06</v>
      </c>
      <c r="H158" s="58">
        <v>3.6</v>
      </c>
      <c r="I158" s="59">
        <v>70.06</v>
      </c>
      <c r="J158" s="26">
        <v>19</v>
      </c>
      <c r="K158" s="27">
        <v>33</v>
      </c>
      <c r="L158" s="28">
        <f t="shared" si="2"/>
        <v>0.5757575757575758</v>
      </c>
      <c r="M158" s="26">
        <v>66</v>
      </c>
      <c r="N158" s="27">
        <v>96</v>
      </c>
      <c r="O158" s="28">
        <f t="shared" si="3"/>
        <v>0.6875</v>
      </c>
      <c r="P158" s="22"/>
    </row>
    <row r="159" spans="1:16" ht="16.8" customHeight="1" x14ac:dyDescent="0.25">
      <c r="A159" s="9">
        <v>156</v>
      </c>
      <c r="B159" s="10">
        <v>2017013172</v>
      </c>
      <c r="C159" s="11" t="s">
        <v>740</v>
      </c>
      <c r="D159" s="12">
        <v>2017</v>
      </c>
      <c r="E159" s="9" t="s">
        <v>632</v>
      </c>
      <c r="F159" s="13">
        <v>7.4</v>
      </c>
      <c r="G159" s="14">
        <v>58.845999999999997</v>
      </c>
      <c r="H159" s="58">
        <v>3.6</v>
      </c>
      <c r="I159" s="59">
        <f>F159+G159+H159</f>
        <v>69.845999999999989</v>
      </c>
      <c r="J159" s="26">
        <v>26</v>
      </c>
      <c r="K159" s="27">
        <v>31</v>
      </c>
      <c r="L159" s="28">
        <f t="shared" si="2"/>
        <v>0.83870967741935487</v>
      </c>
      <c r="M159" s="26">
        <v>67</v>
      </c>
      <c r="N159" s="27">
        <v>96</v>
      </c>
      <c r="O159" s="28">
        <f t="shared" si="3"/>
        <v>0.69791666666666663</v>
      </c>
      <c r="P159" s="22"/>
    </row>
    <row r="160" spans="1:16" ht="16.8" customHeight="1" x14ac:dyDescent="0.25">
      <c r="A160" s="9">
        <v>157</v>
      </c>
      <c r="B160" s="10" t="s">
        <v>741</v>
      </c>
      <c r="C160" s="11" t="s">
        <v>742</v>
      </c>
      <c r="D160" s="12">
        <v>2017</v>
      </c>
      <c r="E160" s="9" t="s">
        <v>642</v>
      </c>
      <c r="F160" s="13">
        <v>7.4</v>
      </c>
      <c r="G160" s="14">
        <v>58.744</v>
      </c>
      <c r="H160" s="58">
        <v>3.6</v>
      </c>
      <c r="I160" s="59">
        <v>69.744</v>
      </c>
      <c r="J160" s="26">
        <v>20</v>
      </c>
      <c r="K160" s="27">
        <v>33</v>
      </c>
      <c r="L160" s="28">
        <f t="shared" si="2"/>
        <v>0.60606060606060608</v>
      </c>
      <c r="M160" s="26">
        <v>68</v>
      </c>
      <c r="N160" s="27">
        <v>96</v>
      </c>
      <c r="O160" s="28">
        <f t="shared" si="3"/>
        <v>0.70833333333333337</v>
      </c>
      <c r="P160" s="22"/>
    </row>
    <row r="161" spans="1:16" ht="16.8" customHeight="1" x14ac:dyDescent="0.25">
      <c r="A161" s="9">
        <v>158</v>
      </c>
      <c r="B161" s="10" t="s">
        <v>743</v>
      </c>
      <c r="C161" s="11" t="s">
        <v>744</v>
      </c>
      <c r="D161" s="12">
        <v>2017</v>
      </c>
      <c r="E161" s="9" t="s">
        <v>635</v>
      </c>
      <c r="F161" s="13">
        <v>7.4</v>
      </c>
      <c r="G161" s="14">
        <v>58.52</v>
      </c>
      <c r="H161" s="58">
        <v>3.6</v>
      </c>
      <c r="I161" s="59">
        <f>SUM(F161:H161)</f>
        <v>69.52</v>
      </c>
      <c r="J161" s="26">
        <v>23</v>
      </c>
      <c r="K161" s="27">
        <v>32</v>
      </c>
      <c r="L161" s="28">
        <f t="shared" si="2"/>
        <v>0.71875</v>
      </c>
      <c r="M161" s="26">
        <v>69</v>
      </c>
      <c r="N161" s="27">
        <v>96</v>
      </c>
      <c r="O161" s="28">
        <f t="shared" si="3"/>
        <v>0.71875</v>
      </c>
      <c r="P161" s="22"/>
    </row>
    <row r="162" spans="1:16" ht="16.8" customHeight="1" x14ac:dyDescent="0.25">
      <c r="A162" s="9">
        <v>159</v>
      </c>
      <c r="B162" s="10" t="s">
        <v>745</v>
      </c>
      <c r="C162" s="11" t="s">
        <v>746</v>
      </c>
      <c r="D162" s="12">
        <v>2017</v>
      </c>
      <c r="E162" s="9" t="s">
        <v>642</v>
      </c>
      <c r="F162" s="13">
        <v>7.4</v>
      </c>
      <c r="G162" s="14">
        <v>58.295999999999999</v>
      </c>
      <c r="H162" s="58">
        <v>3.8</v>
      </c>
      <c r="I162" s="59">
        <v>69.495999999999995</v>
      </c>
      <c r="J162" s="26">
        <v>21</v>
      </c>
      <c r="K162" s="27">
        <v>33</v>
      </c>
      <c r="L162" s="28">
        <f t="shared" si="2"/>
        <v>0.63636363636363635</v>
      </c>
      <c r="M162" s="26">
        <v>70</v>
      </c>
      <c r="N162" s="27">
        <v>96</v>
      </c>
      <c r="O162" s="28">
        <f t="shared" si="3"/>
        <v>0.72916666666666663</v>
      </c>
      <c r="P162" s="22"/>
    </row>
    <row r="163" spans="1:16" ht="16.8" customHeight="1" x14ac:dyDescent="0.25">
      <c r="A163" s="9">
        <v>160</v>
      </c>
      <c r="B163" s="10">
        <v>2016012930</v>
      </c>
      <c r="C163" s="11" t="s">
        <v>747</v>
      </c>
      <c r="D163" s="12">
        <v>2017</v>
      </c>
      <c r="E163" s="9" t="s">
        <v>632</v>
      </c>
      <c r="F163" s="13">
        <v>7.4</v>
      </c>
      <c r="G163" s="14">
        <v>58.35</v>
      </c>
      <c r="H163" s="58">
        <v>3.6</v>
      </c>
      <c r="I163" s="59">
        <f>F163+G163+H163</f>
        <v>69.349999999999994</v>
      </c>
      <c r="J163" s="26">
        <v>27</v>
      </c>
      <c r="K163" s="27">
        <v>31</v>
      </c>
      <c r="L163" s="28">
        <f t="shared" si="2"/>
        <v>0.87096774193548387</v>
      </c>
      <c r="M163" s="26">
        <v>71</v>
      </c>
      <c r="N163" s="27">
        <v>96</v>
      </c>
      <c r="O163" s="28">
        <f t="shared" si="3"/>
        <v>0.73958333333333337</v>
      </c>
      <c r="P163" s="22"/>
    </row>
    <row r="164" spans="1:16" ht="16.8" customHeight="1" x14ac:dyDescent="0.25">
      <c r="A164" s="9">
        <v>161</v>
      </c>
      <c r="B164" s="10" t="s">
        <v>748</v>
      </c>
      <c r="C164" s="11" t="s">
        <v>749</v>
      </c>
      <c r="D164" s="12">
        <v>2017</v>
      </c>
      <c r="E164" s="9" t="s">
        <v>642</v>
      </c>
      <c r="F164" s="13">
        <v>7.4</v>
      </c>
      <c r="G164" s="14">
        <v>57.917999999999999</v>
      </c>
      <c r="H164" s="58">
        <v>3.6</v>
      </c>
      <c r="I164" s="59">
        <v>68.918000000000006</v>
      </c>
      <c r="J164" s="26">
        <v>22</v>
      </c>
      <c r="K164" s="27">
        <v>33</v>
      </c>
      <c r="L164" s="28">
        <f t="shared" si="2"/>
        <v>0.66666666666666663</v>
      </c>
      <c r="M164" s="26">
        <v>72</v>
      </c>
      <c r="N164" s="27">
        <v>96</v>
      </c>
      <c r="O164" s="28">
        <f t="shared" si="3"/>
        <v>0.75</v>
      </c>
      <c r="P164" s="22"/>
    </row>
    <row r="165" spans="1:16" ht="16.8" customHeight="1" x14ac:dyDescent="0.25">
      <c r="A165" s="9">
        <v>162</v>
      </c>
      <c r="B165" s="10">
        <v>2017013163</v>
      </c>
      <c r="C165" s="11" t="s">
        <v>750</v>
      </c>
      <c r="D165" s="12">
        <v>2017</v>
      </c>
      <c r="E165" s="9" t="s">
        <v>632</v>
      </c>
      <c r="F165" s="13">
        <v>7.4</v>
      </c>
      <c r="G165" s="14">
        <v>57.43</v>
      </c>
      <c r="H165" s="58">
        <v>3.6</v>
      </c>
      <c r="I165" s="59">
        <f>F165+G165+H165</f>
        <v>68.429999999999993</v>
      </c>
      <c r="J165" s="26">
        <v>28</v>
      </c>
      <c r="K165" s="27">
        <v>31</v>
      </c>
      <c r="L165" s="28">
        <f t="shared" si="2"/>
        <v>0.90322580645161288</v>
      </c>
      <c r="M165" s="26">
        <v>73</v>
      </c>
      <c r="N165" s="27">
        <v>96</v>
      </c>
      <c r="O165" s="28">
        <f t="shared" si="3"/>
        <v>0.76041666666666663</v>
      </c>
      <c r="P165" s="22"/>
    </row>
    <row r="166" spans="1:16" ht="16.8" customHeight="1" x14ac:dyDescent="0.25">
      <c r="A166" s="9">
        <v>163</v>
      </c>
      <c r="B166" s="10" t="s">
        <v>751</v>
      </c>
      <c r="C166" s="11" t="s">
        <v>752</v>
      </c>
      <c r="D166" s="12">
        <v>2017</v>
      </c>
      <c r="E166" s="9" t="s">
        <v>635</v>
      </c>
      <c r="F166" s="13">
        <v>7.5</v>
      </c>
      <c r="G166" s="14">
        <v>56.97</v>
      </c>
      <c r="H166" s="58">
        <v>3.8</v>
      </c>
      <c r="I166" s="59">
        <f>SUM(F166:H166)</f>
        <v>68.27</v>
      </c>
      <c r="J166" s="26">
        <v>24</v>
      </c>
      <c r="K166" s="27">
        <v>32</v>
      </c>
      <c r="L166" s="28">
        <f t="shared" si="2"/>
        <v>0.75</v>
      </c>
      <c r="M166" s="26">
        <v>74</v>
      </c>
      <c r="N166" s="27">
        <v>96</v>
      </c>
      <c r="O166" s="28">
        <f t="shared" si="3"/>
        <v>0.77083333333333337</v>
      </c>
      <c r="P166" s="22"/>
    </row>
    <row r="167" spans="1:16" ht="16.8" customHeight="1" x14ac:dyDescent="0.25">
      <c r="A167" s="9">
        <v>164</v>
      </c>
      <c r="B167" s="10">
        <v>2017013165</v>
      </c>
      <c r="C167" s="11" t="s">
        <v>753</v>
      </c>
      <c r="D167" s="12">
        <v>2017</v>
      </c>
      <c r="E167" s="9" t="s">
        <v>632</v>
      </c>
      <c r="F167" s="13">
        <v>7.4</v>
      </c>
      <c r="G167" s="14">
        <v>56.353000000000002</v>
      </c>
      <c r="H167" s="58">
        <v>3.6</v>
      </c>
      <c r="I167" s="59">
        <f>F167+G167+H167</f>
        <v>67.352999999999994</v>
      </c>
      <c r="J167" s="26">
        <v>29</v>
      </c>
      <c r="K167" s="27">
        <v>31</v>
      </c>
      <c r="L167" s="28">
        <f t="shared" si="2"/>
        <v>0.93548387096774188</v>
      </c>
      <c r="M167" s="26">
        <v>75</v>
      </c>
      <c r="N167" s="27">
        <v>96</v>
      </c>
      <c r="O167" s="28">
        <f t="shared" si="3"/>
        <v>0.78125</v>
      </c>
      <c r="P167" s="22"/>
    </row>
    <row r="168" spans="1:16" ht="16.8" customHeight="1" x14ac:dyDescent="0.25">
      <c r="A168" s="9">
        <v>165</v>
      </c>
      <c r="B168" s="10" t="s">
        <v>754</v>
      </c>
      <c r="C168" s="11" t="s">
        <v>755</v>
      </c>
      <c r="D168" s="12">
        <v>2017</v>
      </c>
      <c r="E168" s="9" t="s">
        <v>635</v>
      </c>
      <c r="F168" s="13">
        <v>7.4</v>
      </c>
      <c r="G168" s="14">
        <v>56.347000000000001</v>
      </c>
      <c r="H168" s="58">
        <v>3.6</v>
      </c>
      <c r="I168" s="59">
        <f>SUM(F168:H168)</f>
        <v>67.346999999999994</v>
      </c>
      <c r="J168" s="26">
        <v>25</v>
      </c>
      <c r="K168" s="27">
        <v>32</v>
      </c>
      <c r="L168" s="28">
        <f t="shared" si="2"/>
        <v>0.78125</v>
      </c>
      <c r="M168" s="26">
        <v>76</v>
      </c>
      <c r="N168" s="27">
        <v>96</v>
      </c>
      <c r="O168" s="28">
        <f t="shared" si="3"/>
        <v>0.79166666666666663</v>
      </c>
      <c r="P168" s="22"/>
    </row>
    <row r="169" spans="1:16" ht="16.8" customHeight="1" x14ac:dyDescent="0.25">
      <c r="A169" s="9">
        <v>166</v>
      </c>
      <c r="B169" s="10" t="s">
        <v>756</v>
      </c>
      <c r="C169" s="11" t="s">
        <v>757</v>
      </c>
      <c r="D169" s="12">
        <v>2017</v>
      </c>
      <c r="E169" s="9" t="s">
        <v>635</v>
      </c>
      <c r="F169" s="13">
        <v>7.4</v>
      </c>
      <c r="G169" s="14">
        <v>56.22</v>
      </c>
      <c r="H169" s="58">
        <v>3.6</v>
      </c>
      <c r="I169" s="59">
        <f>SUM(F169:H169)</f>
        <v>67.22</v>
      </c>
      <c r="J169" s="26">
        <v>26</v>
      </c>
      <c r="K169" s="27">
        <v>32</v>
      </c>
      <c r="L169" s="28">
        <f t="shared" si="2"/>
        <v>0.8125</v>
      </c>
      <c r="M169" s="26">
        <v>77</v>
      </c>
      <c r="N169" s="27">
        <v>96</v>
      </c>
      <c r="O169" s="28">
        <f t="shared" si="3"/>
        <v>0.80208333333333337</v>
      </c>
      <c r="P169" s="22"/>
    </row>
    <row r="170" spans="1:16" ht="16.8" customHeight="1" x14ac:dyDescent="0.25">
      <c r="A170" s="9">
        <v>167</v>
      </c>
      <c r="B170" s="10" t="s">
        <v>758</v>
      </c>
      <c r="C170" s="11" t="s">
        <v>759</v>
      </c>
      <c r="D170" s="12">
        <v>2017</v>
      </c>
      <c r="E170" s="9" t="s">
        <v>642</v>
      </c>
      <c r="F170" s="13">
        <v>7.4</v>
      </c>
      <c r="G170" s="14">
        <v>55.22</v>
      </c>
      <c r="H170" s="58">
        <v>3.6</v>
      </c>
      <c r="I170" s="59">
        <v>66.22</v>
      </c>
      <c r="J170" s="26">
        <v>23</v>
      </c>
      <c r="K170" s="27">
        <v>33</v>
      </c>
      <c r="L170" s="28">
        <f t="shared" si="2"/>
        <v>0.69696969696969702</v>
      </c>
      <c r="M170" s="26">
        <v>78</v>
      </c>
      <c r="N170" s="27">
        <v>96</v>
      </c>
      <c r="O170" s="28">
        <f t="shared" si="3"/>
        <v>0.8125</v>
      </c>
      <c r="P170" s="22"/>
    </row>
    <row r="171" spans="1:16" ht="16.8" customHeight="1" x14ac:dyDescent="0.25">
      <c r="A171" s="9">
        <v>168</v>
      </c>
      <c r="B171" s="10" t="s">
        <v>760</v>
      </c>
      <c r="C171" s="11" t="s">
        <v>761</v>
      </c>
      <c r="D171" s="12">
        <v>2017</v>
      </c>
      <c r="E171" s="9" t="s">
        <v>635</v>
      </c>
      <c r="F171" s="13">
        <v>7.4</v>
      </c>
      <c r="G171" s="14">
        <v>55.18</v>
      </c>
      <c r="H171" s="58">
        <v>3.6</v>
      </c>
      <c r="I171" s="59">
        <f>SUM(F171:H171)</f>
        <v>66.179999999999993</v>
      </c>
      <c r="J171" s="26">
        <v>27</v>
      </c>
      <c r="K171" s="27">
        <v>32</v>
      </c>
      <c r="L171" s="28">
        <f t="shared" si="2"/>
        <v>0.84375</v>
      </c>
      <c r="M171" s="26">
        <v>79</v>
      </c>
      <c r="N171" s="27">
        <v>96</v>
      </c>
      <c r="O171" s="28">
        <f t="shared" si="3"/>
        <v>0.82291666666666663</v>
      </c>
      <c r="P171" s="22"/>
    </row>
    <row r="172" spans="1:16" ht="16.8" customHeight="1" x14ac:dyDescent="0.25">
      <c r="A172" s="9">
        <v>169</v>
      </c>
      <c r="B172" s="10" t="s">
        <v>762</v>
      </c>
      <c r="C172" s="11" t="s">
        <v>763</v>
      </c>
      <c r="D172" s="12">
        <v>2017</v>
      </c>
      <c r="E172" s="9" t="s">
        <v>642</v>
      </c>
      <c r="F172" s="13">
        <v>7.4</v>
      </c>
      <c r="G172" s="14">
        <v>55.475000000000001</v>
      </c>
      <c r="H172" s="58">
        <v>4</v>
      </c>
      <c r="I172" s="59">
        <v>66.155000000000001</v>
      </c>
      <c r="J172" s="26">
        <v>24</v>
      </c>
      <c r="K172" s="27">
        <v>33</v>
      </c>
      <c r="L172" s="28">
        <f t="shared" si="2"/>
        <v>0.72727272727272729</v>
      </c>
      <c r="M172" s="26">
        <v>80</v>
      </c>
      <c r="N172" s="27">
        <v>96</v>
      </c>
      <c r="O172" s="28">
        <f t="shared" si="3"/>
        <v>0.83333333333333337</v>
      </c>
      <c r="P172" s="22"/>
    </row>
    <row r="173" spans="1:16" ht="16.8" customHeight="1" x14ac:dyDescent="0.25">
      <c r="A173" s="9">
        <v>170</v>
      </c>
      <c r="B173" s="10" t="s">
        <v>764</v>
      </c>
      <c r="C173" s="11" t="s">
        <v>765</v>
      </c>
      <c r="D173" s="12">
        <v>2017</v>
      </c>
      <c r="E173" s="9" t="s">
        <v>642</v>
      </c>
      <c r="F173" s="13">
        <v>7.4</v>
      </c>
      <c r="G173" s="14">
        <v>54.36</v>
      </c>
      <c r="H173" s="58">
        <v>3.6</v>
      </c>
      <c r="I173" s="59">
        <v>65.36</v>
      </c>
      <c r="J173" s="26">
        <v>25</v>
      </c>
      <c r="K173" s="27">
        <v>33</v>
      </c>
      <c r="L173" s="28">
        <f t="shared" si="2"/>
        <v>0.75757575757575757</v>
      </c>
      <c r="M173" s="26">
        <v>81</v>
      </c>
      <c r="N173" s="27">
        <v>96</v>
      </c>
      <c r="O173" s="28">
        <f t="shared" si="3"/>
        <v>0.84375</v>
      </c>
      <c r="P173" s="22"/>
    </row>
    <row r="174" spans="1:16" ht="16.8" customHeight="1" x14ac:dyDescent="0.25">
      <c r="A174" s="9">
        <v>171</v>
      </c>
      <c r="B174" s="10" t="s">
        <v>766</v>
      </c>
      <c r="C174" s="11" t="s">
        <v>767</v>
      </c>
      <c r="D174" s="12">
        <v>2017</v>
      </c>
      <c r="E174" s="9" t="s">
        <v>642</v>
      </c>
      <c r="F174" s="13">
        <v>7.4</v>
      </c>
      <c r="G174" s="14">
        <v>54</v>
      </c>
      <c r="H174" s="58">
        <v>3.6</v>
      </c>
      <c r="I174" s="59">
        <v>65</v>
      </c>
      <c r="J174" s="26">
        <v>26</v>
      </c>
      <c r="K174" s="27">
        <v>33</v>
      </c>
      <c r="L174" s="28">
        <f t="shared" si="2"/>
        <v>0.78787878787878785</v>
      </c>
      <c r="M174" s="26">
        <v>82</v>
      </c>
      <c r="N174" s="27">
        <v>96</v>
      </c>
      <c r="O174" s="28">
        <f t="shared" si="3"/>
        <v>0.85416666666666663</v>
      </c>
      <c r="P174" s="22"/>
    </row>
    <row r="175" spans="1:16" ht="16.8" customHeight="1" x14ac:dyDescent="0.25">
      <c r="A175" s="9">
        <v>172</v>
      </c>
      <c r="B175" s="10" t="s">
        <v>768</v>
      </c>
      <c r="C175" s="11" t="s">
        <v>769</v>
      </c>
      <c r="D175" s="12">
        <v>2017</v>
      </c>
      <c r="E175" s="9" t="s">
        <v>635</v>
      </c>
      <c r="F175" s="13">
        <v>7.4</v>
      </c>
      <c r="G175" s="14">
        <v>53.725000000000001</v>
      </c>
      <c r="H175" s="58">
        <v>3.6</v>
      </c>
      <c r="I175" s="59">
        <f>SUM(F175:H175)</f>
        <v>64.724999999999994</v>
      </c>
      <c r="J175" s="26">
        <v>28</v>
      </c>
      <c r="K175" s="27">
        <v>32</v>
      </c>
      <c r="L175" s="28">
        <f t="shared" si="2"/>
        <v>0.875</v>
      </c>
      <c r="M175" s="26">
        <v>83</v>
      </c>
      <c r="N175" s="27">
        <v>96</v>
      </c>
      <c r="O175" s="28">
        <f t="shared" si="3"/>
        <v>0.86458333333333337</v>
      </c>
      <c r="P175" s="22"/>
    </row>
    <row r="176" spans="1:16" ht="16.8" customHeight="1" x14ac:dyDescent="0.25">
      <c r="A176" s="9">
        <v>173</v>
      </c>
      <c r="B176" s="10" t="s">
        <v>770</v>
      </c>
      <c r="C176" s="11" t="s">
        <v>771</v>
      </c>
      <c r="D176" s="12">
        <v>2017</v>
      </c>
      <c r="E176" s="9" t="s">
        <v>642</v>
      </c>
      <c r="F176" s="13">
        <v>7.4</v>
      </c>
      <c r="G176" s="14">
        <v>53.51</v>
      </c>
      <c r="H176" s="58">
        <v>3.6</v>
      </c>
      <c r="I176" s="59">
        <v>64.510000000000005</v>
      </c>
      <c r="J176" s="26">
        <v>27</v>
      </c>
      <c r="K176" s="27">
        <v>33</v>
      </c>
      <c r="L176" s="28">
        <f t="shared" si="2"/>
        <v>0.81818181818181823</v>
      </c>
      <c r="M176" s="26">
        <v>84</v>
      </c>
      <c r="N176" s="27">
        <v>96</v>
      </c>
      <c r="O176" s="28">
        <f t="shared" si="3"/>
        <v>0.875</v>
      </c>
      <c r="P176" s="22"/>
    </row>
    <row r="177" spans="1:16" ht="16.8" customHeight="1" x14ac:dyDescent="0.25">
      <c r="A177" s="9">
        <v>174</v>
      </c>
      <c r="B177" s="10" t="s">
        <v>772</v>
      </c>
      <c r="C177" s="11" t="s">
        <v>773</v>
      </c>
      <c r="D177" s="12">
        <v>2017</v>
      </c>
      <c r="E177" s="9" t="s">
        <v>635</v>
      </c>
      <c r="F177" s="13">
        <v>7.4</v>
      </c>
      <c r="G177" s="14">
        <v>53.457999999999998</v>
      </c>
      <c r="H177" s="58">
        <v>3.6</v>
      </c>
      <c r="I177" s="59">
        <f>SUM(F177:H177)</f>
        <v>64.457999999999998</v>
      </c>
      <c r="J177" s="26">
        <v>29</v>
      </c>
      <c r="K177" s="27">
        <v>32</v>
      </c>
      <c r="L177" s="28">
        <f t="shared" si="2"/>
        <v>0.90625</v>
      </c>
      <c r="M177" s="26">
        <v>85</v>
      </c>
      <c r="N177" s="27">
        <v>96</v>
      </c>
      <c r="O177" s="28">
        <f t="shared" si="3"/>
        <v>0.88541666666666663</v>
      </c>
      <c r="P177" s="22"/>
    </row>
    <row r="178" spans="1:16" ht="16.8" customHeight="1" x14ac:dyDescent="0.25">
      <c r="A178" s="9">
        <v>175</v>
      </c>
      <c r="B178" s="10" t="s">
        <v>774</v>
      </c>
      <c r="C178" s="11" t="s">
        <v>775</v>
      </c>
      <c r="D178" s="12">
        <v>2017</v>
      </c>
      <c r="E178" s="9" t="s">
        <v>635</v>
      </c>
      <c r="F178" s="13">
        <v>7.4</v>
      </c>
      <c r="G178" s="14">
        <v>52.953000000000003</v>
      </c>
      <c r="H178" s="58">
        <v>3.6</v>
      </c>
      <c r="I178" s="59">
        <f>SUM(F178:H178)</f>
        <v>63.953000000000003</v>
      </c>
      <c r="J178" s="26">
        <v>30</v>
      </c>
      <c r="K178" s="27">
        <v>32</v>
      </c>
      <c r="L178" s="28">
        <f t="shared" si="2"/>
        <v>0.9375</v>
      </c>
      <c r="M178" s="26">
        <v>86</v>
      </c>
      <c r="N178" s="27">
        <v>96</v>
      </c>
      <c r="O178" s="28">
        <f t="shared" si="3"/>
        <v>0.89583333333333337</v>
      </c>
      <c r="P178" s="22"/>
    </row>
    <row r="179" spans="1:16" ht="16.8" customHeight="1" x14ac:dyDescent="0.25">
      <c r="A179" s="9">
        <v>176</v>
      </c>
      <c r="B179" s="10">
        <v>2017013158</v>
      </c>
      <c r="C179" s="11" t="s">
        <v>776</v>
      </c>
      <c r="D179" s="12">
        <v>2017</v>
      </c>
      <c r="E179" s="9" t="s">
        <v>632</v>
      </c>
      <c r="F179" s="13">
        <v>7.4</v>
      </c>
      <c r="G179" s="14">
        <v>51.98</v>
      </c>
      <c r="H179" s="58">
        <v>3.6</v>
      </c>
      <c r="I179" s="59">
        <f>F179+G179+H179</f>
        <v>62.98</v>
      </c>
      <c r="J179" s="26">
        <v>30</v>
      </c>
      <c r="K179" s="27">
        <v>31</v>
      </c>
      <c r="L179" s="28">
        <f t="shared" si="2"/>
        <v>0.967741935483871</v>
      </c>
      <c r="M179" s="26">
        <v>87</v>
      </c>
      <c r="N179" s="27">
        <v>96</v>
      </c>
      <c r="O179" s="28">
        <f t="shared" si="3"/>
        <v>0.90625</v>
      </c>
      <c r="P179" s="22"/>
    </row>
    <row r="180" spans="1:16" ht="16.8" customHeight="1" x14ac:dyDescent="0.25">
      <c r="A180" s="9">
        <v>177</v>
      </c>
      <c r="B180" s="10" t="s">
        <v>777</v>
      </c>
      <c r="C180" s="11" t="s">
        <v>778</v>
      </c>
      <c r="D180" s="12">
        <v>2017</v>
      </c>
      <c r="E180" s="9" t="s">
        <v>642</v>
      </c>
      <c r="F180" s="13">
        <v>7.4</v>
      </c>
      <c r="G180" s="14">
        <v>51.134999999999998</v>
      </c>
      <c r="H180" s="58">
        <v>3.6</v>
      </c>
      <c r="I180" s="59">
        <v>62.134999999999998</v>
      </c>
      <c r="J180" s="26">
        <v>28</v>
      </c>
      <c r="K180" s="27">
        <v>33</v>
      </c>
      <c r="L180" s="28">
        <f t="shared" si="2"/>
        <v>0.84848484848484851</v>
      </c>
      <c r="M180" s="26">
        <v>88</v>
      </c>
      <c r="N180" s="27">
        <v>96</v>
      </c>
      <c r="O180" s="28">
        <f t="shared" si="3"/>
        <v>0.91666666666666663</v>
      </c>
      <c r="P180" s="22"/>
    </row>
    <row r="181" spans="1:16" ht="16.8" customHeight="1" x14ac:dyDescent="0.25">
      <c r="A181" s="9">
        <v>178</v>
      </c>
      <c r="B181" s="10" t="s">
        <v>779</v>
      </c>
      <c r="C181" s="11" t="s">
        <v>780</v>
      </c>
      <c r="D181" s="12">
        <v>2017</v>
      </c>
      <c r="E181" s="9" t="s">
        <v>642</v>
      </c>
      <c r="F181" s="13">
        <v>7.4</v>
      </c>
      <c r="G181" s="14">
        <v>50.43</v>
      </c>
      <c r="H181" s="58">
        <v>3.9</v>
      </c>
      <c r="I181" s="59">
        <v>61.73</v>
      </c>
      <c r="J181" s="26">
        <v>29</v>
      </c>
      <c r="K181" s="27">
        <v>33</v>
      </c>
      <c r="L181" s="28">
        <f t="shared" si="2"/>
        <v>0.87878787878787878</v>
      </c>
      <c r="M181" s="26">
        <v>89</v>
      </c>
      <c r="N181" s="27">
        <v>96</v>
      </c>
      <c r="O181" s="28">
        <f t="shared" si="3"/>
        <v>0.92708333333333337</v>
      </c>
      <c r="P181" s="22"/>
    </row>
    <row r="182" spans="1:16" ht="16.8" customHeight="1" x14ac:dyDescent="0.25">
      <c r="A182" s="9">
        <v>179</v>
      </c>
      <c r="B182" s="10" t="s">
        <v>781</v>
      </c>
      <c r="C182" s="11" t="s">
        <v>782</v>
      </c>
      <c r="D182" s="12">
        <v>2017</v>
      </c>
      <c r="E182" s="9" t="s">
        <v>642</v>
      </c>
      <c r="F182" s="13">
        <v>7.4</v>
      </c>
      <c r="G182" s="14">
        <v>49.98</v>
      </c>
      <c r="H182" s="58">
        <v>3.8</v>
      </c>
      <c r="I182" s="59">
        <v>61.18</v>
      </c>
      <c r="J182" s="26">
        <v>30</v>
      </c>
      <c r="K182" s="27">
        <v>33</v>
      </c>
      <c r="L182" s="28">
        <f t="shared" si="2"/>
        <v>0.90909090909090906</v>
      </c>
      <c r="M182" s="26">
        <v>90</v>
      </c>
      <c r="N182" s="27">
        <v>96</v>
      </c>
      <c r="O182" s="28">
        <f t="shared" si="3"/>
        <v>0.9375</v>
      </c>
      <c r="P182" s="22"/>
    </row>
    <row r="183" spans="1:16" ht="16.8" customHeight="1" x14ac:dyDescent="0.25">
      <c r="A183" s="9">
        <v>180</v>
      </c>
      <c r="B183" s="10" t="s">
        <v>783</v>
      </c>
      <c r="C183" s="11" t="s">
        <v>784</v>
      </c>
      <c r="D183" s="12">
        <v>2017</v>
      </c>
      <c r="E183" s="9" t="s">
        <v>642</v>
      </c>
      <c r="F183" s="13">
        <v>7.4</v>
      </c>
      <c r="G183" s="14">
        <v>49.63</v>
      </c>
      <c r="H183" s="58">
        <v>3.6</v>
      </c>
      <c r="I183" s="59">
        <v>60.63</v>
      </c>
      <c r="J183" s="26">
        <v>31</v>
      </c>
      <c r="K183" s="27">
        <v>33</v>
      </c>
      <c r="L183" s="28">
        <f t="shared" si="2"/>
        <v>0.93939393939393945</v>
      </c>
      <c r="M183" s="26">
        <v>91</v>
      </c>
      <c r="N183" s="27">
        <v>96</v>
      </c>
      <c r="O183" s="28">
        <f t="shared" si="3"/>
        <v>0.94791666666666663</v>
      </c>
      <c r="P183" s="22"/>
    </row>
    <row r="184" spans="1:16" ht="16.8" customHeight="1" x14ac:dyDescent="0.25">
      <c r="A184" s="9">
        <v>181</v>
      </c>
      <c r="B184" s="10" t="s">
        <v>785</v>
      </c>
      <c r="C184" s="11" t="s">
        <v>786</v>
      </c>
      <c r="D184" s="12">
        <v>2017</v>
      </c>
      <c r="E184" s="9" t="s">
        <v>642</v>
      </c>
      <c r="F184" s="13">
        <v>7.4</v>
      </c>
      <c r="G184" s="14">
        <v>48.8</v>
      </c>
      <c r="H184" s="58">
        <v>3.6</v>
      </c>
      <c r="I184" s="59">
        <v>59.795999999999999</v>
      </c>
      <c r="J184" s="26">
        <v>32</v>
      </c>
      <c r="K184" s="27">
        <v>33</v>
      </c>
      <c r="L184" s="28">
        <f t="shared" si="2"/>
        <v>0.96969696969696972</v>
      </c>
      <c r="M184" s="26">
        <v>92</v>
      </c>
      <c r="N184" s="27">
        <v>96</v>
      </c>
      <c r="O184" s="28">
        <f t="shared" si="3"/>
        <v>0.95833333333333337</v>
      </c>
      <c r="P184" s="22"/>
    </row>
    <row r="185" spans="1:16" ht="16.8" customHeight="1" x14ac:dyDescent="0.25">
      <c r="A185" s="9">
        <v>182</v>
      </c>
      <c r="B185" s="10">
        <v>2016012916</v>
      </c>
      <c r="C185" s="11" t="s">
        <v>787</v>
      </c>
      <c r="D185" s="12">
        <v>2017</v>
      </c>
      <c r="E185" s="9" t="s">
        <v>632</v>
      </c>
      <c r="F185" s="13">
        <v>7.4</v>
      </c>
      <c r="G185" s="14">
        <v>42.11</v>
      </c>
      <c r="H185" s="58">
        <v>3.6</v>
      </c>
      <c r="I185" s="59">
        <v>53.11</v>
      </c>
      <c r="J185" s="26">
        <v>31</v>
      </c>
      <c r="K185" s="27">
        <v>31</v>
      </c>
      <c r="L185" s="28">
        <f t="shared" si="2"/>
        <v>1</v>
      </c>
      <c r="M185" s="26">
        <v>93</v>
      </c>
      <c r="N185" s="27">
        <v>96</v>
      </c>
      <c r="O185" s="28">
        <f t="shared" si="3"/>
        <v>0.96875</v>
      </c>
      <c r="P185" s="22"/>
    </row>
    <row r="186" spans="1:16" ht="16.8" customHeight="1" x14ac:dyDescent="0.25">
      <c r="A186" s="9">
        <v>183</v>
      </c>
      <c r="B186" s="10" t="s">
        <v>788</v>
      </c>
      <c r="C186" s="11" t="s">
        <v>789</v>
      </c>
      <c r="D186" s="12">
        <v>2017</v>
      </c>
      <c r="E186" s="9" t="s">
        <v>635</v>
      </c>
      <c r="F186" s="13">
        <v>7.4</v>
      </c>
      <c r="G186" s="14">
        <v>41.685000000000002</v>
      </c>
      <c r="H186" s="58">
        <v>3.6</v>
      </c>
      <c r="I186" s="59">
        <f>SUM(F186:H186)</f>
        <v>52.685000000000002</v>
      </c>
      <c r="J186" s="26">
        <v>31</v>
      </c>
      <c r="K186" s="27">
        <v>32</v>
      </c>
      <c r="L186" s="28">
        <f t="shared" si="2"/>
        <v>0.96875</v>
      </c>
      <c r="M186" s="26">
        <v>94</v>
      </c>
      <c r="N186" s="27">
        <v>96</v>
      </c>
      <c r="O186" s="28">
        <f t="shared" si="3"/>
        <v>0.97916666666666663</v>
      </c>
      <c r="P186" s="22"/>
    </row>
    <row r="187" spans="1:16" ht="16.8" customHeight="1" x14ac:dyDescent="0.25">
      <c r="A187" s="9">
        <v>184</v>
      </c>
      <c r="B187" s="10" t="s">
        <v>790</v>
      </c>
      <c r="C187" s="11" t="s">
        <v>791</v>
      </c>
      <c r="D187" s="12">
        <v>2017</v>
      </c>
      <c r="E187" s="9" t="s">
        <v>642</v>
      </c>
      <c r="F187" s="13">
        <v>7.4</v>
      </c>
      <c r="G187" s="14">
        <v>41.374000000000002</v>
      </c>
      <c r="H187" s="58">
        <v>3.6</v>
      </c>
      <c r="I187" s="59">
        <v>52.374000000000002</v>
      </c>
      <c r="J187" s="26">
        <v>33</v>
      </c>
      <c r="K187" s="27">
        <v>33</v>
      </c>
      <c r="L187" s="28">
        <f t="shared" si="2"/>
        <v>1</v>
      </c>
      <c r="M187" s="26">
        <v>95</v>
      </c>
      <c r="N187" s="27">
        <v>96</v>
      </c>
      <c r="O187" s="28">
        <f t="shared" si="3"/>
        <v>0.98958333333333337</v>
      </c>
      <c r="P187" s="22"/>
    </row>
    <row r="188" spans="1:16" ht="16.8" customHeight="1" x14ac:dyDescent="0.25">
      <c r="A188" s="9">
        <v>185</v>
      </c>
      <c r="B188" s="10" t="s">
        <v>792</v>
      </c>
      <c r="C188" s="11" t="s">
        <v>793</v>
      </c>
      <c r="D188" s="12">
        <v>2017</v>
      </c>
      <c r="E188" s="9" t="s">
        <v>635</v>
      </c>
      <c r="F188" s="13">
        <v>7.4</v>
      </c>
      <c r="G188" s="14">
        <v>30.478000000000002</v>
      </c>
      <c r="H188" s="58">
        <v>3.6</v>
      </c>
      <c r="I188" s="59">
        <f>SUM(F188:H188)</f>
        <v>41.478000000000002</v>
      </c>
      <c r="J188" s="26">
        <v>32</v>
      </c>
      <c r="K188" s="27">
        <v>32</v>
      </c>
      <c r="L188" s="28">
        <f t="shared" si="2"/>
        <v>1</v>
      </c>
      <c r="M188" s="26">
        <v>96</v>
      </c>
      <c r="N188" s="27">
        <v>96</v>
      </c>
      <c r="O188" s="28">
        <f t="shared" si="3"/>
        <v>1</v>
      </c>
      <c r="P188" s="22"/>
    </row>
    <row r="189" spans="1:16" ht="16.8" customHeight="1" x14ac:dyDescent="0.25">
      <c r="A189" s="9">
        <v>186</v>
      </c>
      <c r="B189" s="10">
        <v>2017013242</v>
      </c>
      <c r="C189" s="11" t="s">
        <v>794</v>
      </c>
      <c r="D189" s="12">
        <v>2017</v>
      </c>
      <c r="E189" s="9" t="s">
        <v>795</v>
      </c>
      <c r="F189" s="13">
        <v>8.1999999999999993</v>
      </c>
      <c r="G189" s="14">
        <v>72.766084507042294</v>
      </c>
      <c r="H189" s="58">
        <v>5.9</v>
      </c>
      <c r="I189" s="59">
        <v>86.866084507042302</v>
      </c>
      <c r="J189" s="26">
        <v>1</v>
      </c>
      <c r="K189" s="27">
        <v>23</v>
      </c>
      <c r="L189" s="28">
        <v>4.3478260869565202E-2</v>
      </c>
      <c r="M189" s="26">
        <v>1</v>
      </c>
      <c r="N189" s="27">
        <v>51</v>
      </c>
      <c r="O189" s="28">
        <v>1.9607843137254902E-2</v>
      </c>
      <c r="P189" s="22"/>
    </row>
    <row r="190" spans="1:16" ht="16.8" customHeight="1" x14ac:dyDescent="0.25">
      <c r="A190" s="9">
        <v>187</v>
      </c>
      <c r="B190" s="10">
        <v>2017013218</v>
      </c>
      <c r="C190" s="11" t="s">
        <v>796</v>
      </c>
      <c r="D190" s="12">
        <v>2017</v>
      </c>
      <c r="E190" s="9" t="s">
        <v>797</v>
      </c>
      <c r="F190" s="13">
        <v>8.5500000000000007</v>
      </c>
      <c r="G190" s="14">
        <v>71.753887323943701</v>
      </c>
      <c r="H190" s="58">
        <v>4.5</v>
      </c>
      <c r="I190" s="59">
        <v>84.803887323943698</v>
      </c>
      <c r="J190" s="26">
        <v>1</v>
      </c>
      <c r="K190" s="27">
        <v>28</v>
      </c>
      <c r="L190" s="28">
        <v>3.5714285714285698E-2</v>
      </c>
      <c r="M190" s="26">
        <v>2</v>
      </c>
      <c r="N190" s="27">
        <v>51</v>
      </c>
      <c r="O190" s="28">
        <v>3.9215686274509803E-2</v>
      </c>
      <c r="P190" s="22"/>
    </row>
    <row r="191" spans="1:16" ht="16.8" customHeight="1" x14ac:dyDescent="0.25">
      <c r="A191" s="9">
        <v>188</v>
      </c>
      <c r="B191" s="10">
        <v>2017013234</v>
      </c>
      <c r="C191" s="11" t="s">
        <v>798</v>
      </c>
      <c r="D191" s="12">
        <v>2017</v>
      </c>
      <c r="E191" s="9" t="s">
        <v>795</v>
      </c>
      <c r="F191" s="13">
        <v>8.1</v>
      </c>
      <c r="G191" s="14">
        <v>71.599521126760607</v>
      </c>
      <c r="H191" s="58">
        <v>4.5999999999999996</v>
      </c>
      <c r="I191" s="59">
        <v>84.299521126760595</v>
      </c>
      <c r="J191" s="26">
        <v>2</v>
      </c>
      <c r="K191" s="27">
        <v>23</v>
      </c>
      <c r="L191" s="28">
        <v>8.6956521739130405E-2</v>
      </c>
      <c r="M191" s="26">
        <v>3</v>
      </c>
      <c r="N191" s="27">
        <v>51</v>
      </c>
      <c r="O191" s="28">
        <v>5.8823529411764698E-2</v>
      </c>
      <c r="P191" s="22"/>
    </row>
    <row r="192" spans="1:16" ht="16.8" customHeight="1" x14ac:dyDescent="0.25">
      <c r="A192" s="9">
        <v>189</v>
      </c>
      <c r="B192" s="10">
        <v>2017013247</v>
      </c>
      <c r="C192" s="11" t="s">
        <v>799</v>
      </c>
      <c r="D192" s="12">
        <v>2017</v>
      </c>
      <c r="E192" s="9" t="s">
        <v>795</v>
      </c>
      <c r="F192" s="13">
        <v>7.8</v>
      </c>
      <c r="G192" s="14">
        <v>71.997014084507001</v>
      </c>
      <c r="H192" s="58">
        <v>4.4000000000000004</v>
      </c>
      <c r="I192" s="59">
        <v>84.197014084507003</v>
      </c>
      <c r="J192" s="26">
        <v>3</v>
      </c>
      <c r="K192" s="27">
        <v>23</v>
      </c>
      <c r="L192" s="28">
        <v>0.13043478260869601</v>
      </c>
      <c r="M192" s="26">
        <v>4</v>
      </c>
      <c r="N192" s="27">
        <v>51</v>
      </c>
      <c r="O192" s="28">
        <v>7.8431372549019607E-2</v>
      </c>
      <c r="P192" s="22"/>
    </row>
    <row r="193" spans="1:16" ht="16.8" customHeight="1" x14ac:dyDescent="0.25">
      <c r="A193" s="9">
        <v>190</v>
      </c>
      <c r="B193" s="10">
        <v>2017013220</v>
      </c>
      <c r="C193" s="11" t="s">
        <v>800</v>
      </c>
      <c r="D193" s="12">
        <v>2017</v>
      </c>
      <c r="E193" s="9" t="s">
        <v>797</v>
      </c>
      <c r="F193" s="13">
        <v>7.8</v>
      </c>
      <c r="G193" s="14">
        <v>71.822760563380299</v>
      </c>
      <c r="H193" s="58">
        <v>4</v>
      </c>
      <c r="I193" s="59">
        <v>83.622760563380297</v>
      </c>
      <c r="J193" s="26">
        <v>2</v>
      </c>
      <c r="K193" s="27">
        <v>28</v>
      </c>
      <c r="L193" s="28">
        <v>7.1428571428571397E-2</v>
      </c>
      <c r="M193" s="26">
        <v>5</v>
      </c>
      <c r="N193" s="27">
        <v>51</v>
      </c>
      <c r="O193" s="28">
        <v>9.8039215686274495E-2</v>
      </c>
      <c r="P193" s="22"/>
    </row>
    <row r="194" spans="1:16" ht="16.8" customHeight="1" x14ac:dyDescent="0.25">
      <c r="A194" s="9">
        <v>191</v>
      </c>
      <c r="B194" s="10">
        <v>2017013226</v>
      </c>
      <c r="C194" s="11" t="s">
        <v>801</v>
      </c>
      <c r="D194" s="12">
        <v>2017</v>
      </c>
      <c r="E194" s="9" t="s">
        <v>797</v>
      </c>
      <c r="F194" s="13">
        <v>8.3000000000000007</v>
      </c>
      <c r="G194" s="14">
        <v>69.788901408450698</v>
      </c>
      <c r="H194" s="58">
        <v>4</v>
      </c>
      <c r="I194" s="59">
        <v>82.088901408450695</v>
      </c>
      <c r="J194" s="26">
        <v>3</v>
      </c>
      <c r="K194" s="27">
        <v>28</v>
      </c>
      <c r="L194" s="28">
        <v>0.107142857142857</v>
      </c>
      <c r="M194" s="26">
        <v>6</v>
      </c>
      <c r="N194" s="27">
        <v>51</v>
      </c>
      <c r="O194" s="28">
        <v>0.11764705882352899</v>
      </c>
      <c r="P194" s="22"/>
    </row>
    <row r="195" spans="1:16" ht="16.8" customHeight="1" x14ac:dyDescent="0.25">
      <c r="A195" s="9">
        <v>192</v>
      </c>
      <c r="B195" s="10">
        <v>2017013207</v>
      </c>
      <c r="C195" s="11" t="s">
        <v>802</v>
      </c>
      <c r="D195" s="12">
        <v>2017</v>
      </c>
      <c r="E195" s="9" t="s">
        <v>797</v>
      </c>
      <c r="F195" s="13">
        <v>8.4499999999999993</v>
      </c>
      <c r="G195" s="14">
        <v>69.441999999999993</v>
      </c>
      <c r="H195" s="58">
        <v>3.8</v>
      </c>
      <c r="I195" s="59">
        <v>81.691999999999993</v>
      </c>
      <c r="J195" s="26">
        <v>4</v>
      </c>
      <c r="K195" s="27">
        <v>28</v>
      </c>
      <c r="L195" s="28">
        <v>0.14285714285714299</v>
      </c>
      <c r="M195" s="26">
        <v>7</v>
      </c>
      <c r="N195" s="27">
        <v>51</v>
      </c>
      <c r="O195" s="28">
        <v>0.13725490196078399</v>
      </c>
      <c r="P195" s="22"/>
    </row>
    <row r="196" spans="1:16" ht="16.8" customHeight="1" x14ac:dyDescent="0.25">
      <c r="A196" s="9">
        <v>193</v>
      </c>
      <c r="B196" s="10">
        <v>2017013229</v>
      </c>
      <c r="C196" s="11" t="s">
        <v>803</v>
      </c>
      <c r="D196" s="12">
        <v>2017</v>
      </c>
      <c r="E196" s="9" t="s">
        <v>797</v>
      </c>
      <c r="F196" s="13">
        <v>8.4</v>
      </c>
      <c r="G196" s="14">
        <v>66.841746478873205</v>
      </c>
      <c r="H196" s="58">
        <v>4.55</v>
      </c>
      <c r="I196" s="59">
        <v>79.791746478873193</v>
      </c>
      <c r="J196" s="26">
        <v>5</v>
      </c>
      <c r="K196" s="27">
        <v>28</v>
      </c>
      <c r="L196" s="28">
        <v>0.17857142857142899</v>
      </c>
      <c r="M196" s="26">
        <v>8</v>
      </c>
      <c r="N196" s="27">
        <v>51</v>
      </c>
      <c r="O196" s="28">
        <v>0.15686274509803899</v>
      </c>
      <c r="P196" s="22"/>
    </row>
    <row r="197" spans="1:16" ht="16.8" customHeight="1" x14ac:dyDescent="0.25">
      <c r="A197" s="9">
        <v>194</v>
      </c>
      <c r="B197" s="10">
        <v>2017013236</v>
      </c>
      <c r="C197" s="11" t="s">
        <v>804</v>
      </c>
      <c r="D197" s="12">
        <v>2017</v>
      </c>
      <c r="E197" s="9" t="s">
        <v>795</v>
      </c>
      <c r="F197" s="13">
        <v>8.1999999999999993</v>
      </c>
      <c r="G197" s="14">
        <v>65.75</v>
      </c>
      <c r="H197" s="58">
        <v>5.0999999999999996</v>
      </c>
      <c r="I197" s="59">
        <v>79.05</v>
      </c>
      <c r="J197" s="26">
        <v>4</v>
      </c>
      <c r="K197" s="27">
        <v>23</v>
      </c>
      <c r="L197" s="28">
        <v>0.173913043478261</v>
      </c>
      <c r="M197" s="26">
        <v>9</v>
      </c>
      <c r="N197" s="27">
        <v>51</v>
      </c>
      <c r="O197" s="28">
        <v>0.17647058823529399</v>
      </c>
      <c r="P197" s="22"/>
    </row>
    <row r="198" spans="1:16" ht="16.8" customHeight="1" x14ac:dyDescent="0.25">
      <c r="A198" s="9">
        <v>195</v>
      </c>
      <c r="B198" s="10">
        <v>2017013210</v>
      </c>
      <c r="C198" s="11" t="s">
        <v>805</v>
      </c>
      <c r="D198" s="12">
        <v>2017</v>
      </c>
      <c r="E198" s="9" t="s">
        <v>797</v>
      </c>
      <c r="F198" s="13">
        <v>7.95</v>
      </c>
      <c r="G198" s="14">
        <v>67.016056338028207</v>
      </c>
      <c r="H198" s="58">
        <v>3.9</v>
      </c>
      <c r="I198" s="59">
        <v>78.866056338028201</v>
      </c>
      <c r="J198" s="26">
        <v>6</v>
      </c>
      <c r="K198" s="27">
        <v>28</v>
      </c>
      <c r="L198" s="28">
        <v>0.214285714285714</v>
      </c>
      <c r="M198" s="26">
        <v>10</v>
      </c>
      <c r="N198" s="27">
        <v>51</v>
      </c>
      <c r="O198" s="28">
        <v>0.19607843137254899</v>
      </c>
      <c r="P198" s="22"/>
    </row>
    <row r="199" spans="1:16" ht="16.8" customHeight="1" x14ac:dyDescent="0.25">
      <c r="A199" s="9">
        <v>196</v>
      </c>
      <c r="B199" s="10">
        <v>2017013204</v>
      </c>
      <c r="C199" s="11" t="s">
        <v>806</v>
      </c>
      <c r="D199" s="12">
        <v>2017</v>
      </c>
      <c r="E199" s="9" t="s">
        <v>797</v>
      </c>
      <c r="F199" s="13">
        <v>8.1</v>
      </c>
      <c r="G199" s="14">
        <v>66.981830985915494</v>
      </c>
      <c r="H199" s="58">
        <v>3.7</v>
      </c>
      <c r="I199" s="59">
        <v>78.781830985915505</v>
      </c>
      <c r="J199" s="26">
        <v>7</v>
      </c>
      <c r="K199" s="27">
        <v>28</v>
      </c>
      <c r="L199" s="28">
        <v>0.25</v>
      </c>
      <c r="M199" s="26">
        <v>11</v>
      </c>
      <c r="N199" s="27">
        <v>51</v>
      </c>
      <c r="O199" s="28">
        <v>0.21568627450980399</v>
      </c>
      <c r="P199" s="22"/>
    </row>
    <row r="200" spans="1:16" ht="16.8" customHeight="1" x14ac:dyDescent="0.25">
      <c r="A200" s="9">
        <v>197</v>
      </c>
      <c r="B200" s="10">
        <v>2017013249</v>
      </c>
      <c r="C200" s="11" t="s">
        <v>807</v>
      </c>
      <c r="D200" s="12">
        <v>2017</v>
      </c>
      <c r="E200" s="9" t="s">
        <v>795</v>
      </c>
      <c r="F200" s="13">
        <v>8</v>
      </c>
      <c r="G200" s="14">
        <v>65.776225352112704</v>
      </c>
      <c r="H200" s="58">
        <v>4.5999999999999996</v>
      </c>
      <c r="I200" s="59">
        <v>78.376225352112698</v>
      </c>
      <c r="J200" s="26">
        <v>5</v>
      </c>
      <c r="K200" s="27">
        <v>23</v>
      </c>
      <c r="L200" s="28">
        <v>0.217391304347826</v>
      </c>
      <c r="M200" s="26">
        <v>12</v>
      </c>
      <c r="N200" s="27">
        <v>51</v>
      </c>
      <c r="O200" s="28">
        <v>0.23529411764705899</v>
      </c>
      <c r="P200" s="22"/>
    </row>
    <row r="201" spans="1:16" ht="16.8" customHeight="1" x14ac:dyDescent="0.25">
      <c r="A201" s="9">
        <v>198</v>
      </c>
      <c r="B201" s="10">
        <v>2017013231</v>
      </c>
      <c r="C201" s="11" t="s">
        <v>808</v>
      </c>
      <c r="D201" s="12">
        <v>2017</v>
      </c>
      <c r="E201" s="9" t="s">
        <v>797</v>
      </c>
      <c r="F201" s="13">
        <v>7.85</v>
      </c>
      <c r="G201" s="14">
        <v>66.353521126760597</v>
      </c>
      <c r="H201" s="58">
        <v>3.8</v>
      </c>
      <c r="I201" s="59">
        <v>78.003521126760603</v>
      </c>
      <c r="J201" s="26">
        <v>8</v>
      </c>
      <c r="K201" s="27">
        <v>28</v>
      </c>
      <c r="L201" s="28">
        <v>0.28571428571428598</v>
      </c>
      <c r="M201" s="26">
        <v>13</v>
      </c>
      <c r="N201" s="27">
        <v>51</v>
      </c>
      <c r="O201" s="28">
        <v>0.25490196078431399</v>
      </c>
      <c r="P201" s="22"/>
    </row>
    <row r="202" spans="1:16" ht="16.8" customHeight="1" x14ac:dyDescent="0.25">
      <c r="A202" s="9">
        <v>199</v>
      </c>
      <c r="B202" s="10">
        <v>2017013216</v>
      </c>
      <c r="C202" s="11" t="s">
        <v>809</v>
      </c>
      <c r="D202" s="12">
        <v>2017</v>
      </c>
      <c r="E202" s="9" t="s">
        <v>797</v>
      </c>
      <c r="F202" s="13">
        <v>8.6</v>
      </c>
      <c r="G202" s="14">
        <v>65.155000000000001</v>
      </c>
      <c r="H202" s="58">
        <v>4</v>
      </c>
      <c r="I202" s="59">
        <v>77.754999999999995</v>
      </c>
      <c r="J202" s="26">
        <v>9</v>
      </c>
      <c r="K202" s="27">
        <v>28</v>
      </c>
      <c r="L202" s="28">
        <v>0.32142857142857101</v>
      </c>
      <c r="M202" s="26">
        <v>14</v>
      </c>
      <c r="N202" s="27">
        <v>51</v>
      </c>
      <c r="O202" s="28">
        <v>0.27450980392156898</v>
      </c>
      <c r="P202" s="22"/>
    </row>
    <row r="203" spans="1:16" ht="16.8" customHeight="1" x14ac:dyDescent="0.25">
      <c r="A203" s="9">
        <v>200</v>
      </c>
      <c r="B203" s="10">
        <v>2017013225</v>
      </c>
      <c r="C203" s="11" t="s">
        <v>810</v>
      </c>
      <c r="D203" s="12">
        <v>2017</v>
      </c>
      <c r="E203" s="9" t="s">
        <v>797</v>
      </c>
      <c r="F203" s="13">
        <v>8.4499999999999993</v>
      </c>
      <c r="G203" s="14">
        <v>65.404563380281701</v>
      </c>
      <c r="H203" s="58">
        <v>3.8</v>
      </c>
      <c r="I203" s="59">
        <v>77.654563380281701</v>
      </c>
      <c r="J203" s="26">
        <v>10</v>
      </c>
      <c r="K203" s="27">
        <v>28</v>
      </c>
      <c r="L203" s="28">
        <v>0.35714285714285698</v>
      </c>
      <c r="M203" s="26">
        <v>15</v>
      </c>
      <c r="N203" s="27">
        <v>51</v>
      </c>
      <c r="O203" s="28">
        <v>0.29411764705882398</v>
      </c>
      <c r="P203" s="22"/>
    </row>
    <row r="204" spans="1:16" ht="16.8" customHeight="1" x14ac:dyDescent="0.25">
      <c r="A204" s="9">
        <v>201</v>
      </c>
      <c r="B204" s="10">
        <v>2017013262</v>
      </c>
      <c r="C204" s="11" t="s">
        <v>811</v>
      </c>
      <c r="D204" s="12">
        <v>2017</v>
      </c>
      <c r="E204" s="9" t="s">
        <v>795</v>
      </c>
      <c r="F204" s="13">
        <v>7.8</v>
      </c>
      <c r="G204" s="14">
        <v>65.617500000000007</v>
      </c>
      <c r="H204" s="58">
        <v>3.7</v>
      </c>
      <c r="I204" s="59">
        <v>77.117500000000007</v>
      </c>
      <c r="J204" s="26">
        <v>6</v>
      </c>
      <c r="K204" s="27">
        <v>23</v>
      </c>
      <c r="L204" s="28">
        <v>0.26086956521739102</v>
      </c>
      <c r="M204" s="26">
        <v>16</v>
      </c>
      <c r="N204" s="27">
        <v>51</v>
      </c>
      <c r="O204" s="28">
        <v>0.31372549019607798</v>
      </c>
      <c r="P204" s="22"/>
    </row>
    <row r="205" spans="1:16" ht="16.8" customHeight="1" x14ac:dyDescent="0.25">
      <c r="A205" s="9">
        <v>202</v>
      </c>
      <c r="B205" s="10">
        <v>2017013203</v>
      </c>
      <c r="C205" s="11" t="s">
        <v>812</v>
      </c>
      <c r="D205" s="12">
        <v>2017</v>
      </c>
      <c r="E205" s="9" t="s">
        <v>797</v>
      </c>
      <c r="F205" s="13">
        <v>7.8</v>
      </c>
      <c r="G205" s="14">
        <v>65.599211267605597</v>
      </c>
      <c r="H205" s="58">
        <v>3.6</v>
      </c>
      <c r="I205" s="59">
        <v>76.999211267605602</v>
      </c>
      <c r="J205" s="26">
        <v>11</v>
      </c>
      <c r="K205" s="27">
        <v>28</v>
      </c>
      <c r="L205" s="28">
        <v>0.39285714285714302</v>
      </c>
      <c r="M205" s="26">
        <v>17</v>
      </c>
      <c r="N205" s="27">
        <v>51</v>
      </c>
      <c r="O205" s="28">
        <v>0.33333333333333298</v>
      </c>
      <c r="P205" s="22"/>
    </row>
    <row r="206" spans="1:16" ht="16.8" customHeight="1" x14ac:dyDescent="0.25">
      <c r="A206" s="9">
        <v>203</v>
      </c>
      <c r="B206" s="10">
        <v>2017013227</v>
      </c>
      <c r="C206" s="11" t="s">
        <v>813</v>
      </c>
      <c r="D206" s="12">
        <v>2017</v>
      </c>
      <c r="E206" s="9" t="s">
        <v>797</v>
      </c>
      <c r="F206" s="13">
        <v>9.3000000000000007</v>
      </c>
      <c r="G206" s="14">
        <v>63.1738028169014</v>
      </c>
      <c r="H206" s="58">
        <v>4.4000000000000004</v>
      </c>
      <c r="I206" s="59">
        <v>76.873802816901403</v>
      </c>
      <c r="J206" s="26">
        <v>12</v>
      </c>
      <c r="K206" s="27">
        <v>28</v>
      </c>
      <c r="L206" s="28">
        <v>0.42857142857142899</v>
      </c>
      <c r="M206" s="26">
        <v>18</v>
      </c>
      <c r="N206" s="27">
        <v>51</v>
      </c>
      <c r="O206" s="28">
        <v>0.35294117647058798</v>
      </c>
      <c r="P206" s="22"/>
    </row>
    <row r="207" spans="1:16" ht="16.8" customHeight="1" x14ac:dyDescent="0.25">
      <c r="A207" s="9">
        <v>204</v>
      </c>
      <c r="B207" s="10">
        <v>2017013221</v>
      </c>
      <c r="C207" s="11" t="s">
        <v>814</v>
      </c>
      <c r="D207" s="12">
        <v>2017</v>
      </c>
      <c r="E207" s="9" t="s">
        <v>797</v>
      </c>
      <c r="F207" s="13">
        <v>7.8</v>
      </c>
      <c r="G207" s="14">
        <v>64.672309859154893</v>
      </c>
      <c r="H207" s="58">
        <v>3.7</v>
      </c>
      <c r="I207" s="59">
        <v>76.172309859154893</v>
      </c>
      <c r="J207" s="26">
        <v>13</v>
      </c>
      <c r="K207" s="27">
        <v>28</v>
      </c>
      <c r="L207" s="28">
        <v>0.46428571428571402</v>
      </c>
      <c r="M207" s="26">
        <v>19</v>
      </c>
      <c r="N207" s="27">
        <v>51</v>
      </c>
      <c r="O207" s="28">
        <v>0.37254901960784298</v>
      </c>
      <c r="P207" s="22"/>
    </row>
    <row r="208" spans="1:16" ht="16.8" customHeight="1" x14ac:dyDescent="0.25">
      <c r="A208" s="9">
        <v>205</v>
      </c>
      <c r="B208" s="10">
        <v>2017013248</v>
      </c>
      <c r="C208" s="11" t="s">
        <v>815</v>
      </c>
      <c r="D208" s="12">
        <v>2017</v>
      </c>
      <c r="E208" s="9" t="s">
        <v>795</v>
      </c>
      <c r="F208" s="13">
        <v>7.65</v>
      </c>
      <c r="G208" s="14">
        <v>64.072929577464805</v>
      </c>
      <c r="H208" s="58">
        <v>3.6</v>
      </c>
      <c r="I208" s="59">
        <v>75.322929577464805</v>
      </c>
      <c r="J208" s="26">
        <v>7</v>
      </c>
      <c r="K208" s="27">
        <v>23</v>
      </c>
      <c r="L208" s="28">
        <v>0.30434782608695699</v>
      </c>
      <c r="M208" s="26">
        <v>20</v>
      </c>
      <c r="N208" s="27">
        <v>51</v>
      </c>
      <c r="O208" s="28">
        <v>0.39215686274509798</v>
      </c>
      <c r="P208" s="22"/>
    </row>
    <row r="209" spans="1:16" ht="16.8" customHeight="1" x14ac:dyDescent="0.25">
      <c r="A209" s="9">
        <v>206</v>
      </c>
      <c r="B209" s="10">
        <v>2017013209</v>
      </c>
      <c r="C209" s="11" t="s">
        <v>816</v>
      </c>
      <c r="D209" s="12">
        <v>2017</v>
      </c>
      <c r="E209" s="9" t="s">
        <v>797</v>
      </c>
      <c r="F209" s="13">
        <v>8.0500000000000007</v>
      </c>
      <c r="G209" s="14">
        <v>63.638422535211298</v>
      </c>
      <c r="H209" s="58">
        <v>3.6</v>
      </c>
      <c r="I209" s="59">
        <v>75.288422535211296</v>
      </c>
      <c r="J209" s="26">
        <v>14</v>
      </c>
      <c r="K209" s="27">
        <v>28</v>
      </c>
      <c r="L209" s="28">
        <v>0.5</v>
      </c>
      <c r="M209" s="26">
        <v>21</v>
      </c>
      <c r="N209" s="27">
        <v>51</v>
      </c>
      <c r="O209" s="28">
        <v>0.41176470588235298</v>
      </c>
      <c r="P209" s="22"/>
    </row>
    <row r="210" spans="1:16" ht="16.8" customHeight="1" x14ac:dyDescent="0.25">
      <c r="A210" s="9">
        <v>207</v>
      </c>
      <c r="B210" s="10">
        <v>2017013240</v>
      </c>
      <c r="C210" s="11" t="s">
        <v>817</v>
      </c>
      <c r="D210" s="12">
        <v>2017</v>
      </c>
      <c r="E210" s="9" t="s">
        <v>795</v>
      </c>
      <c r="F210" s="13">
        <v>7.6</v>
      </c>
      <c r="G210" s="14">
        <v>63.326535211267597</v>
      </c>
      <c r="H210" s="58">
        <v>3.6</v>
      </c>
      <c r="I210" s="59">
        <v>74.5265352112676</v>
      </c>
      <c r="J210" s="26">
        <v>8</v>
      </c>
      <c r="K210" s="27">
        <v>23</v>
      </c>
      <c r="L210" s="28">
        <v>0.34782608695652201</v>
      </c>
      <c r="M210" s="26">
        <v>22</v>
      </c>
      <c r="N210" s="27">
        <v>51</v>
      </c>
      <c r="O210" s="28">
        <v>0.43137254901960798</v>
      </c>
      <c r="P210" s="22"/>
    </row>
    <row r="211" spans="1:16" ht="16.8" customHeight="1" x14ac:dyDescent="0.25">
      <c r="A211" s="9">
        <v>208</v>
      </c>
      <c r="B211" s="10">
        <v>2017013260</v>
      </c>
      <c r="C211" s="11" t="s">
        <v>818</v>
      </c>
      <c r="D211" s="12">
        <v>2017</v>
      </c>
      <c r="E211" s="9" t="s">
        <v>795</v>
      </c>
      <c r="F211" s="13">
        <v>7.6</v>
      </c>
      <c r="G211" s="14">
        <v>62.769802816901397</v>
      </c>
      <c r="H211" s="58">
        <v>3.6</v>
      </c>
      <c r="I211" s="59">
        <v>73.969802816901407</v>
      </c>
      <c r="J211" s="26">
        <v>9</v>
      </c>
      <c r="K211" s="27">
        <v>23</v>
      </c>
      <c r="L211" s="28">
        <v>0.39130434782608697</v>
      </c>
      <c r="M211" s="26">
        <v>23</v>
      </c>
      <c r="N211" s="27">
        <v>51</v>
      </c>
      <c r="O211" s="28">
        <v>0.45098039215686297</v>
      </c>
      <c r="P211" s="22"/>
    </row>
    <row r="212" spans="1:16" ht="16.8" customHeight="1" x14ac:dyDescent="0.25">
      <c r="A212" s="9">
        <v>209</v>
      </c>
      <c r="B212" s="10">
        <v>2017013230</v>
      </c>
      <c r="C212" s="11" t="s">
        <v>819</v>
      </c>
      <c r="D212" s="12">
        <v>2017</v>
      </c>
      <c r="E212" s="9" t="s">
        <v>797</v>
      </c>
      <c r="F212" s="13">
        <v>8.1999999999999993</v>
      </c>
      <c r="G212" s="14">
        <v>61.051239436619703</v>
      </c>
      <c r="H212" s="58">
        <v>4.55</v>
      </c>
      <c r="I212" s="59">
        <v>73.801239436619696</v>
      </c>
      <c r="J212" s="26">
        <v>15</v>
      </c>
      <c r="K212" s="27">
        <v>28</v>
      </c>
      <c r="L212" s="28">
        <v>0.53571428571428603</v>
      </c>
      <c r="M212" s="26">
        <v>24</v>
      </c>
      <c r="N212" s="27">
        <v>51</v>
      </c>
      <c r="O212" s="28">
        <v>0.47058823529411797</v>
      </c>
      <c r="P212" s="22"/>
    </row>
    <row r="213" spans="1:16" ht="16.8" customHeight="1" x14ac:dyDescent="0.25">
      <c r="A213" s="9">
        <v>210</v>
      </c>
      <c r="B213" s="10">
        <v>2017013206</v>
      </c>
      <c r="C213" s="11" t="s">
        <v>820</v>
      </c>
      <c r="D213" s="12">
        <v>2017</v>
      </c>
      <c r="E213" s="9" t="s">
        <v>797</v>
      </c>
      <c r="F213" s="13">
        <v>8.3000000000000007</v>
      </c>
      <c r="G213" s="14">
        <v>61.593549295774601</v>
      </c>
      <c r="H213" s="58">
        <v>3.6</v>
      </c>
      <c r="I213" s="59">
        <v>73.493549295774599</v>
      </c>
      <c r="J213" s="26">
        <v>16</v>
      </c>
      <c r="K213" s="27">
        <v>28</v>
      </c>
      <c r="L213" s="28">
        <v>0.57142857142857095</v>
      </c>
      <c r="M213" s="26">
        <v>25</v>
      </c>
      <c r="N213" s="27">
        <v>51</v>
      </c>
      <c r="O213" s="28">
        <v>0.49019607843137297</v>
      </c>
      <c r="P213" s="22"/>
    </row>
    <row r="214" spans="1:16" ht="16.8" customHeight="1" x14ac:dyDescent="0.25">
      <c r="A214" s="9">
        <v>211</v>
      </c>
      <c r="B214" s="10">
        <v>2017013205</v>
      </c>
      <c r="C214" s="11" t="s">
        <v>821</v>
      </c>
      <c r="D214" s="12">
        <v>2017</v>
      </c>
      <c r="E214" s="9" t="s">
        <v>797</v>
      </c>
      <c r="F214" s="13">
        <v>7.5</v>
      </c>
      <c r="G214" s="14">
        <v>62.042788732394399</v>
      </c>
      <c r="H214" s="58">
        <v>3.6</v>
      </c>
      <c r="I214" s="59">
        <v>73.142788732394393</v>
      </c>
      <c r="J214" s="26">
        <v>17</v>
      </c>
      <c r="K214" s="27">
        <v>28</v>
      </c>
      <c r="L214" s="28">
        <v>0.60714285714285698</v>
      </c>
      <c r="M214" s="26">
        <v>26</v>
      </c>
      <c r="N214" s="27">
        <v>51</v>
      </c>
      <c r="O214" s="28">
        <v>0.50980392156862697</v>
      </c>
      <c r="P214" s="22"/>
    </row>
    <row r="215" spans="1:16" ht="16.8" customHeight="1" x14ac:dyDescent="0.25">
      <c r="A215" s="9">
        <v>212</v>
      </c>
      <c r="B215" s="10">
        <v>2017013219</v>
      </c>
      <c r="C215" s="11" t="s">
        <v>822</v>
      </c>
      <c r="D215" s="12">
        <v>2017</v>
      </c>
      <c r="E215" s="9" t="s">
        <v>797</v>
      </c>
      <c r="F215" s="13">
        <v>7.8</v>
      </c>
      <c r="G215" s="14">
        <v>61.676873239436603</v>
      </c>
      <c r="H215" s="58">
        <v>3.6</v>
      </c>
      <c r="I215" s="59">
        <v>73.076873239436594</v>
      </c>
      <c r="J215" s="26">
        <v>18</v>
      </c>
      <c r="K215" s="27">
        <v>28</v>
      </c>
      <c r="L215" s="28">
        <v>0.64285714285714302</v>
      </c>
      <c r="M215" s="26">
        <v>27</v>
      </c>
      <c r="N215" s="27">
        <v>51</v>
      </c>
      <c r="O215" s="28">
        <v>0.52941176470588203</v>
      </c>
      <c r="P215" s="22"/>
    </row>
    <row r="216" spans="1:16" ht="16.8" customHeight="1" x14ac:dyDescent="0.25">
      <c r="A216" s="9">
        <v>213</v>
      </c>
      <c r="B216" s="10">
        <v>2017013208</v>
      </c>
      <c r="C216" s="11" t="s">
        <v>823</v>
      </c>
      <c r="D216" s="12">
        <v>2017</v>
      </c>
      <c r="E216" s="9" t="s">
        <v>797</v>
      </c>
      <c r="F216" s="13">
        <v>7.8</v>
      </c>
      <c r="G216" s="14">
        <v>61.442112676056297</v>
      </c>
      <c r="H216" s="58">
        <v>3.6</v>
      </c>
      <c r="I216" s="59">
        <v>72.842112676056303</v>
      </c>
      <c r="J216" s="26">
        <v>19</v>
      </c>
      <c r="K216" s="27">
        <v>28</v>
      </c>
      <c r="L216" s="28">
        <v>0.67857142857142905</v>
      </c>
      <c r="M216" s="26">
        <v>28</v>
      </c>
      <c r="N216" s="27">
        <v>51</v>
      </c>
      <c r="O216" s="28">
        <v>0.54901960784313697</v>
      </c>
      <c r="P216" s="22"/>
    </row>
    <row r="217" spans="1:16" ht="16.8" customHeight="1" x14ac:dyDescent="0.25">
      <c r="A217" s="9">
        <v>214</v>
      </c>
      <c r="B217" s="10">
        <v>2017013253</v>
      </c>
      <c r="C217" s="11" t="s">
        <v>824</v>
      </c>
      <c r="D217" s="12">
        <v>2017</v>
      </c>
      <c r="E217" s="9" t="s">
        <v>795</v>
      </c>
      <c r="F217" s="13">
        <v>7.3</v>
      </c>
      <c r="G217" s="14">
        <v>61.915267605633801</v>
      </c>
      <c r="H217" s="58">
        <v>3.6</v>
      </c>
      <c r="I217" s="59">
        <v>72.815267605633807</v>
      </c>
      <c r="J217" s="26">
        <v>10</v>
      </c>
      <c r="K217" s="27">
        <v>23</v>
      </c>
      <c r="L217" s="28">
        <v>0.434782608695652</v>
      </c>
      <c r="M217" s="26">
        <v>29</v>
      </c>
      <c r="N217" s="27">
        <v>51</v>
      </c>
      <c r="O217" s="28">
        <v>0.56862745098039202</v>
      </c>
      <c r="P217" s="22"/>
    </row>
    <row r="218" spans="1:16" ht="16.8" customHeight="1" x14ac:dyDescent="0.25">
      <c r="A218" s="9">
        <v>215</v>
      </c>
      <c r="B218" s="10">
        <v>2017013228</v>
      </c>
      <c r="C218" s="11" t="s">
        <v>825</v>
      </c>
      <c r="D218" s="12">
        <v>2017</v>
      </c>
      <c r="E218" s="9" t="s">
        <v>797</v>
      </c>
      <c r="F218" s="13">
        <v>8.4499999999999993</v>
      </c>
      <c r="G218" s="14">
        <v>59.720394366197198</v>
      </c>
      <c r="H218" s="58">
        <v>4.5999999999999996</v>
      </c>
      <c r="I218" s="59">
        <v>72.770394366197195</v>
      </c>
      <c r="J218" s="26">
        <v>20</v>
      </c>
      <c r="K218" s="27">
        <v>28</v>
      </c>
      <c r="L218" s="28">
        <v>0.71428571428571397</v>
      </c>
      <c r="M218" s="26">
        <v>30</v>
      </c>
      <c r="N218" s="27">
        <v>51</v>
      </c>
      <c r="O218" s="28">
        <v>0.58823529411764697</v>
      </c>
      <c r="P218" s="22"/>
    </row>
    <row r="219" spans="1:16" ht="16.8" customHeight="1" x14ac:dyDescent="0.25">
      <c r="A219" s="9">
        <v>216</v>
      </c>
      <c r="B219" s="10">
        <v>2017013257</v>
      </c>
      <c r="C219" s="11" t="s">
        <v>260</v>
      </c>
      <c r="D219" s="12">
        <v>2017</v>
      </c>
      <c r="E219" s="9" t="s">
        <v>795</v>
      </c>
      <c r="F219" s="13">
        <v>7.6</v>
      </c>
      <c r="G219" s="14">
        <v>61.216732394366197</v>
      </c>
      <c r="H219" s="58">
        <v>3.8</v>
      </c>
      <c r="I219" s="59">
        <v>72.616732394366196</v>
      </c>
      <c r="J219" s="26">
        <v>11</v>
      </c>
      <c r="K219" s="27">
        <v>23</v>
      </c>
      <c r="L219" s="28">
        <v>0.47826086956521702</v>
      </c>
      <c r="M219" s="26">
        <v>31</v>
      </c>
      <c r="N219" s="27">
        <v>51</v>
      </c>
      <c r="O219" s="28">
        <v>0.60784313725490202</v>
      </c>
      <c r="P219" s="22"/>
    </row>
    <row r="220" spans="1:16" ht="16.8" customHeight="1" x14ac:dyDescent="0.25">
      <c r="A220" s="9">
        <v>217</v>
      </c>
      <c r="B220" s="10">
        <v>2017013212</v>
      </c>
      <c r="C220" s="11" t="s">
        <v>826</v>
      </c>
      <c r="D220" s="12">
        <v>2017</v>
      </c>
      <c r="E220" s="9" t="s">
        <v>797</v>
      </c>
      <c r="F220" s="13">
        <v>7.7</v>
      </c>
      <c r="G220" s="14">
        <v>61.107070422535202</v>
      </c>
      <c r="H220" s="58">
        <v>3.8</v>
      </c>
      <c r="I220" s="59">
        <v>72.607070422535202</v>
      </c>
      <c r="J220" s="26">
        <v>21</v>
      </c>
      <c r="K220" s="27">
        <v>28</v>
      </c>
      <c r="L220" s="28">
        <v>0.75</v>
      </c>
      <c r="M220" s="26">
        <v>32</v>
      </c>
      <c r="N220" s="27">
        <v>51</v>
      </c>
      <c r="O220" s="28">
        <v>0.62745098039215697</v>
      </c>
      <c r="P220" s="22"/>
    </row>
    <row r="221" spans="1:16" ht="16.8" customHeight="1" x14ac:dyDescent="0.25">
      <c r="A221" s="9">
        <v>218</v>
      </c>
      <c r="B221" s="10">
        <v>2017013217</v>
      </c>
      <c r="C221" s="11" t="s">
        <v>827</v>
      </c>
      <c r="D221" s="12">
        <v>2017</v>
      </c>
      <c r="E221" s="9" t="s">
        <v>797</v>
      </c>
      <c r="F221" s="13">
        <v>7.8</v>
      </c>
      <c r="G221" s="14">
        <v>61.200929577464798</v>
      </c>
      <c r="H221" s="58">
        <v>3.6</v>
      </c>
      <c r="I221" s="59">
        <v>72.600929577464797</v>
      </c>
      <c r="J221" s="26">
        <v>22</v>
      </c>
      <c r="K221" s="27">
        <v>28</v>
      </c>
      <c r="L221" s="28">
        <v>0.78571428571428603</v>
      </c>
      <c r="M221" s="26">
        <v>33</v>
      </c>
      <c r="N221" s="27">
        <v>51</v>
      </c>
      <c r="O221" s="28">
        <v>0.64705882352941202</v>
      </c>
      <c r="P221" s="22"/>
    </row>
    <row r="222" spans="1:16" ht="16.8" customHeight="1" x14ac:dyDescent="0.25">
      <c r="A222" s="9">
        <v>219</v>
      </c>
      <c r="B222" s="10">
        <v>2017013211</v>
      </c>
      <c r="C222" s="11" t="s">
        <v>828</v>
      </c>
      <c r="D222" s="12">
        <v>2017</v>
      </c>
      <c r="E222" s="9" t="s">
        <v>797</v>
      </c>
      <c r="F222" s="13">
        <v>7.7</v>
      </c>
      <c r="G222" s="14">
        <v>60.757380281690097</v>
      </c>
      <c r="H222" s="58">
        <v>3.6</v>
      </c>
      <c r="I222" s="59">
        <v>72.057380281690101</v>
      </c>
      <c r="J222" s="26">
        <v>23</v>
      </c>
      <c r="K222" s="27">
        <v>28</v>
      </c>
      <c r="L222" s="28">
        <v>0.82142857142857095</v>
      </c>
      <c r="M222" s="26">
        <v>34</v>
      </c>
      <c r="N222" s="27">
        <v>51</v>
      </c>
      <c r="O222" s="28">
        <v>0.66666666666666696</v>
      </c>
      <c r="P222" s="22"/>
    </row>
    <row r="223" spans="1:16" ht="16.8" customHeight="1" x14ac:dyDescent="0.25">
      <c r="A223" s="9">
        <v>220</v>
      </c>
      <c r="B223" s="10">
        <v>2017013213</v>
      </c>
      <c r="C223" s="11" t="s">
        <v>829</v>
      </c>
      <c r="D223" s="12">
        <v>2017</v>
      </c>
      <c r="E223" s="9" t="s">
        <v>797</v>
      </c>
      <c r="F223" s="13">
        <v>7.3</v>
      </c>
      <c r="G223" s="14">
        <v>60.857661971831</v>
      </c>
      <c r="H223" s="58">
        <v>3.5</v>
      </c>
      <c r="I223" s="59">
        <v>71.657661971831004</v>
      </c>
      <c r="J223" s="26">
        <v>24</v>
      </c>
      <c r="K223" s="27">
        <v>28</v>
      </c>
      <c r="L223" s="28">
        <v>0.85714285714285698</v>
      </c>
      <c r="M223" s="26">
        <v>35</v>
      </c>
      <c r="N223" s="27">
        <v>51</v>
      </c>
      <c r="O223" s="28">
        <v>0.68627450980392202</v>
      </c>
      <c r="P223" s="22"/>
    </row>
    <row r="224" spans="1:16" ht="16.8" customHeight="1" x14ac:dyDescent="0.25">
      <c r="A224" s="9">
        <v>221</v>
      </c>
      <c r="B224" s="10">
        <v>2017013238</v>
      </c>
      <c r="C224" s="11" t="s">
        <v>830</v>
      </c>
      <c r="D224" s="12">
        <v>2017</v>
      </c>
      <c r="E224" s="9" t="s">
        <v>795</v>
      </c>
      <c r="F224" s="13">
        <v>7.6</v>
      </c>
      <c r="G224" s="14">
        <v>60.375971830985897</v>
      </c>
      <c r="H224" s="58">
        <v>3.6</v>
      </c>
      <c r="I224" s="59">
        <v>71.575971830985907</v>
      </c>
      <c r="J224" s="26">
        <v>12</v>
      </c>
      <c r="K224" s="27">
        <v>23</v>
      </c>
      <c r="L224" s="28">
        <v>0.52173913043478304</v>
      </c>
      <c r="M224" s="26">
        <v>36</v>
      </c>
      <c r="N224" s="27">
        <v>51</v>
      </c>
      <c r="O224" s="28">
        <v>0.70588235294117696</v>
      </c>
      <c r="P224" s="22"/>
    </row>
    <row r="225" spans="1:16" ht="16.8" customHeight="1" x14ac:dyDescent="0.25">
      <c r="A225" s="9">
        <v>222</v>
      </c>
      <c r="B225" s="10">
        <v>2017013251</v>
      </c>
      <c r="C225" s="11" t="s">
        <v>831</v>
      </c>
      <c r="D225" s="12">
        <v>2017</v>
      </c>
      <c r="E225" s="9" t="s">
        <v>795</v>
      </c>
      <c r="F225" s="13">
        <v>7.6</v>
      </c>
      <c r="G225" s="14">
        <v>60.011746478873199</v>
      </c>
      <c r="H225" s="58">
        <v>3.6</v>
      </c>
      <c r="I225" s="59">
        <v>71.211746478873195</v>
      </c>
      <c r="J225" s="26">
        <v>13</v>
      </c>
      <c r="K225" s="27">
        <v>23</v>
      </c>
      <c r="L225" s="28">
        <v>0.565217391304348</v>
      </c>
      <c r="M225" s="26">
        <v>37</v>
      </c>
      <c r="N225" s="27">
        <v>51</v>
      </c>
      <c r="O225" s="28">
        <v>0.72549019607843102</v>
      </c>
      <c r="P225" s="22"/>
    </row>
    <row r="226" spans="1:16" ht="16.8" customHeight="1" x14ac:dyDescent="0.25">
      <c r="A226" s="9">
        <v>223</v>
      </c>
      <c r="B226" s="10">
        <v>2017013237</v>
      </c>
      <c r="C226" s="11" t="s">
        <v>832</v>
      </c>
      <c r="D226" s="12">
        <v>2017</v>
      </c>
      <c r="E226" s="9" t="s">
        <v>795</v>
      </c>
      <c r="F226" s="13">
        <v>7.6</v>
      </c>
      <c r="G226" s="14">
        <v>59.9907887323944</v>
      </c>
      <c r="H226" s="58">
        <v>3.6</v>
      </c>
      <c r="I226" s="59">
        <v>71.190788732394395</v>
      </c>
      <c r="J226" s="26">
        <v>14</v>
      </c>
      <c r="K226" s="27">
        <v>23</v>
      </c>
      <c r="L226" s="28">
        <v>0.60869565217391297</v>
      </c>
      <c r="M226" s="26">
        <v>38</v>
      </c>
      <c r="N226" s="27">
        <v>51</v>
      </c>
      <c r="O226" s="28">
        <v>0.74509803921568596</v>
      </c>
      <c r="P226" s="22"/>
    </row>
    <row r="227" spans="1:16" ht="16.8" customHeight="1" x14ac:dyDescent="0.25">
      <c r="A227" s="9">
        <v>224</v>
      </c>
      <c r="B227" s="10">
        <v>2017013232</v>
      </c>
      <c r="C227" s="11" t="s">
        <v>833</v>
      </c>
      <c r="D227" s="12">
        <v>2017</v>
      </c>
      <c r="E227" s="9" t="s">
        <v>797</v>
      </c>
      <c r="F227" s="13">
        <v>7.6</v>
      </c>
      <c r="G227" s="14">
        <v>59.5665633802817</v>
      </c>
      <c r="H227" s="58">
        <v>3.6</v>
      </c>
      <c r="I227" s="59">
        <v>70.766563380281696</v>
      </c>
      <c r="J227" s="26">
        <v>25</v>
      </c>
      <c r="K227" s="27">
        <v>28</v>
      </c>
      <c r="L227" s="28">
        <v>0.89285714285714302</v>
      </c>
      <c r="M227" s="26">
        <v>39</v>
      </c>
      <c r="N227" s="27">
        <v>51</v>
      </c>
      <c r="O227" s="28">
        <v>0.76470588235294101</v>
      </c>
      <c r="P227" s="22"/>
    </row>
    <row r="228" spans="1:16" ht="16.8" customHeight="1" x14ac:dyDescent="0.25">
      <c r="A228" s="9">
        <v>225</v>
      </c>
      <c r="B228" s="10">
        <v>2016011391</v>
      </c>
      <c r="C228" s="11" t="s">
        <v>834</v>
      </c>
      <c r="D228" s="12">
        <v>2017</v>
      </c>
      <c r="E228" s="9" t="s">
        <v>797</v>
      </c>
      <c r="F228" s="13">
        <v>7.6</v>
      </c>
      <c r="G228" s="14">
        <v>57.911070422535197</v>
      </c>
      <c r="H228" s="58">
        <v>3.6</v>
      </c>
      <c r="I228" s="59">
        <v>69.111070422535207</v>
      </c>
      <c r="J228" s="26">
        <v>26</v>
      </c>
      <c r="K228" s="27">
        <v>28</v>
      </c>
      <c r="L228" s="28">
        <v>0.92857142857142905</v>
      </c>
      <c r="M228" s="26">
        <v>40</v>
      </c>
      <c r="N228" s="27">
        <v>51</v>
      </c>
      <c r="O228" s="28">
        <v>0.78431372549019596</v>
      </c>
      <c r="P228" s="22"/>
    </row>
    <row r="229" spans="1:16" ht="16.8" customHeight="1" x14ac:dyDescent="0.25">
      <c r="A229" s="9">
        <v>226</v>
      </c>
      <c r="B229" s="10">
        <v>2017013233</v>
      </c>
      <c r="C229" s="11" t="s">
        <v>835</v>
      </c>
      <c r="D229" s="12">
        <v>2017</v>
      </c>
      <c r="E229" s="9" t="s">
        <v>795</v>
      </c>
      <c r="F229" s="13">
        <v>7.6</v>
      </c>
      <c r="G229" s="14">
        <v>57.910816901408403</v>
      </c>
      <c r="H229" s="58">
        <v>3.5</v>
      </c>
      <c r="I229" s="59">
        <v>69.010816901408404</v>
      </c>
      <c r="J229" s="26">
        <v>15</v>
      </c>
      <c r="K229" s="27">
        <v>23</v>
      </c>
      <c r="L229" s="28">
        <v>0.65217391304347805</v>
      </c>
      <c r="M229" s="26">
        <v>41</v>
      </c>
      <c r="N229" s="27">
        <v>51</v>
      </c>
      <c r="O229" s="28">
        <v>0.80392156862745101</v>
      </c>
      <c r="P229" s="22"/>
    </row>
    <row r="230" spans="1:16" ht="16.8" customHeight="1" x14ac:dyDescent="0.25">
      <c r="A230" s="9">
        <v>227</v>
      </c>
      <c r="B230" s="10">
        <v>2017013215</v>
      </c>
      <c r="C230" s="11" t="s">
        <v>836</v>
      </c>
      <c r="D230" s="12">
        <v>2017</v>
      </c>
      <c r="E230" s="9" t="s">
        <v>797</v>
      </c>
      <c r="F230" s="13">
        <v>7.3</v>
      </c>
      <c r="G230" s="14">
        <v>57.823267605633802</v>
      </c>
      <c r="H230" s="58">
        <v>3.5</v>
      </c>
      <c r="I230" s="59">
        <v>68.623267605633799</v>
      </c>
      <c r="J230" s="26">
        <v>27</v>
      </c>
      <c r="K230" s="27">
        <v>28</v>
      </c>
      <c r="L230" s="28">
        <v>0.96428571428571397</v>
      </c>
      <c r="M230" s="26">
        <v>42</v>
      </c>
      <c r="N230" s="27">
        <v>51</v>
      </c>
      <c r="O230" s="28">
        <v>0.82352941176470595</v>
      </c>
      <c r="P230" s="22"/>
    </row>
    <row r="231" spans="1:16" ht="16.8" customHeight="1" x14ac:dyDescent="0.25">
      <c r="A231" s="9">
        <v>228</v>
      </c>
      <c r="B231" s="10">
        <v>2017013235</v>
      </c>
      <c r="C231" s="11" t="s">
        <v>837</v>
      </c>
      <c r="D231" s="12">
        <v>2017</v>
      </c>
      <c r="E231" s="9" t="s">
        <v>795</v>
      </c>
      <c r="F231" s="13">
        <v>7.6</v>
      </c>
      <c r="G231" s="14">
        <v>56.103887323943702</v>
      </c>
      <c r="H231" s="58">
        <v>3.5</v>
      </c>
      <c r="I231" s="59">
        <v>67.203887323943704</v>
      </c>
      <c r="J231" s="26">
        <v>16</v>
      </c>
      <c r="K231" s="27">
        <v>23</v>
      </c>
      <c r="L231" s="28">
        <v>0.69565217391304301</v>
      </c>
      <c r="M231" s="26">
        <v>43</v>
      </c>
      <c r="N231" s="27">
        <v>51</v>
      </c>
      <c r="O231" s="28">
        <v>0.84313725490196101</v>
      </c>
      <c r="P231" s="22"/>
    </row>
    <row r="232" spans="1:16" ht="16.8" customHeight="1" x14ac:dyDescent="0.25">
      <c r="A232" s="9">
        <v>229</v>
      </c>
      <c r="B232" s="10">
        <v>2017013250</v>
      </c>
      <c r="C232" s="11" t="s">
        <v>838</v>
      </c>
      <c r="D232" s="12">
        <v>2017</v>
      </c>
      <c r="E232" s="9" t="s">
        <v>795</v>
      </c>
      <c r="F232" s="13">
        <v>7.6</v>
      </c>
      <c r="G232" s="14">
        <v>54.716450704225302</v>
      </c>
      <c r="H232" s="58">
        <v>3.6</v>
      </c>
      <c r="I232" s="59">
        <v>65.916450704225298</v>
      </c>
      <c r="J232" s="26">
        <v>17</v>
      </c>
      <c r="K232" s="27">
        <v>23</v>
      </c>
      <c r="L232" s="28">
        <v>0.73913043478260898</v>
      </c>
      <c r="M232" s="26">
        <v>44</v>
      </c>
      <c r="N232" s="27">
        <v>51</v>
      </c>
      <c r="O232" s="28">
        <v>0.86274509803921595</v>
      </c>
      <c r="P232" s="22"/>
    </row>
    <row r="233" spans="1:16" ht="16.8" customHeight="1" x14ac:dyDescent="0.25">
      <c r="A233" s="9">
        <v>230</v>
      </c>
      <c r="B233" s="10">
        <v>2017013244</v>
      </c>
      <c r="C233" s="11" t="s">
        <v>839</v>
      </c>
      <c r="D233" s="12">
        <v>2017</v>
      </c>
      <c r="E233" s="9" t="s">
        <v>795</v>
      </c>
      <c r="F233" s="13">
        <v>7.6</v>
      </c>
      <c r="G233" s="14">
        <v>53.73</v>
      </c>
      <c r="H233" s="58">
        <v>3.6</v>
      </c>
      <c r="I233" s="59">
        <v>64.930000000000007</v>
      </c>
      <c r="J233" s="26">
        <v>18</v>
      </c>
      <c r="K233" s="27">
        <v>23</v>
      </c>
      <c r="L233" s="28">
        <v>0.78260869565217395</v>
      </c>
      <c r="M233" s="26">
        <v>45</v>
      </c>
      <c r="N233" s="27">
        <v>51</v>
      </c>
      <c r="O233" s="28">
        <v>0.88235294117647101</v>
      </c>
      <c r="P233" s="22"/>
    </row>
    <row r="234" spans="1:16" ht="16.8" customHeight="1" x14ac:dyDescent="0.25">
      <c r="A234" s="9">
        <v>231</v>
      </c>
      <c r="B234" s="10">
        <v>2017013243</v>
      </c>
      <c r="C234" s="11" t="s">
        <v>840</v>
      </c>
      <c r="D234" s="12">
        <v>2017</v>
      </c>
      <c r="E234" s="9" t="s">
        <v>795</v>
      </c>
      <c r="F234" s="13">
        <v>7.6</v>
      </c>
      <c r="G234" s="14">
        <v>52.673661971831002</v>
      </c>
      <c r="H234" s="58">
        <v>3.6</v>
      </c>
      <c r="I234" s="59">
        <v>63.873661971830998</v>
      </c>
      <c r="J234" s="26">
        <v>19</v>
      </c>
      <c r="K234" s="27">
        <v>23</v>
      </c>
      <c r="L234" s="28">
        <v>0.82608695652173902</v>
      </c>
      <c r="M234" s="26">
        <v>46</v>
      </c>
      <c r="N234" s="27">
        <v>51</v>
      </c>
      <c r="O234" s="28">
        <v>0.90196078431372595</v>
      </c>
      <c r="P234" s="22"/>
    </row>
    <row r="235" spans="1:16" ht="16.8" customHeight="1" x14ac:dyDescent="0.25">
      <c r="A235" s="9">
        <v>232</v>
      </c>
      <c r="B235" s="10">
        <v>2017013223</v>
      </c>
      <c r="C235" s="11" t="s">
        <v>841</v>
      </c>
      <c r="D235" s="12">
        <v>2017</v>
      </c>
      <c r="E235" s="9" t="s">
        <v>797</v>
      </c>
      <c r="F235" s="13">
        <v>7.3</v>
      </c>
      <c r="G235" s="14">
        <v>52.999859154929602</v>
      </c>
      <c r="H235" s="58">
        <v>3.5</v>
      </c>
      <c r="I235" s="59">
        <v>63.799859154929599</v>
      </c>
      <c r="J235" s="26">
        <v>28</v>
      </c>
      <c r="K235" s="27">
        <v>28</v>
      </c>
      <c r="L235" s="28">
        <v>1</v>
      </c>
      <c r="M235" s="26">
        <v>47</v>
      </c>
      <c r="N235" s="27">
        <v>51</v>
      </c>
      <c r="O235" s="28">
        <v>0.92156862745098</v>
      </c>
      <c r="P235" s="22"/>
    </row>
    <row r="236" spans="1:16" ht="16.8" customHeight="1" x14ac:dyDescent="0.25">
      <c r="A236" s="9">
        <v>233</v>
      </c>
      <c r="B236" s="10">
        <v>2016012783</v>
      </c>
      <c r="C236" s="11" t="s">
        <v>842</v>
      </c>
      <c r="D236" s="12">
        <v>2017</v>
      </c>
      <c r="E236" s="9" t="s">
        <v>795</v>
      </c>
      <c r="F236" s="13">
        <v>7.6</v>
      </c>
      <c r="G236" s="14">
        <v>49.501690140845099</v>
      </c>
      <c r="H236" s="58">
        <v>3.6</v>
      </c>
      <c r="I236" s="59">
        <v>60.701690140845102</v>
      </c>
      <c r="J236" s="26">
        <v>20</v>
      </c>
      <c r="K236" s="27">
        <v>23</v>
      </c>
      <c r="L236" s="28">
        <v>0.86956521739130399</v>
      </c>
      <c r="M236" s="26">
        <v>48</v>
      </c>
      <c r="N236" s="27">
        <v>51</v>
      </c>
      <c r="O236" s="28">
        <v>0.94117647058823495</v>
      </c>
      <c r="P236" s="22"/>
    </row>
    <row r="237" spans="1:16" ht="16.8" customHeight="1" x14ac:dyDescent="0.25">
      <c r="A237" s="9">
        <v>234</v>
      </c>
      <c r="B237" s="10">
        <v>2017013241</v>
      </c>
      <c r="C237" s="11" t="s">
        <v>843</v>
      </c>
      <c r="D237" s="12">
        <v>2017</v>
      </c>
      <c r="E237" s="9" t="s">
        <v>795</v>
      </c>
      <c r="F237" s="13">
        <v>7.6</v>
      </c>
      <c r="G237" s="14">
        <v>48.221915492957699</v>
      </c>
      <c r="H237" s="58">
        <v>3.8</v>
      </c>
      <c r="I237" s="59">
        <v>59.621915492957697</v>
      </c>
      <c r="J237" s="26">
        <v>21</v>
      </c>
      <c r="K237" s="27">
        <v>23</v>
      </c>
      <c r="L237" s="28">
        <v>0.91304347826086996</v>
      </c>
      <c r="M237" s="26">
        <v>49</v>
      </c>
      <c r="N237" s="27">
        <v>51</v>
      </c>
      <c r="O237" s="28">
        <v>0.96078431372549</v>
      </c>
      <c r="P237" s="22"/>
    </row>
    <row r="238" spans="1:16" ht="16.8" customHeight="1" x14ac:dyDescent="0.25">
      <c r="A238" s="9">
        <v>235</v>
      </c>
      <c r="B238" s="10">
        <v>2017013239</v>
      </c>
      <c r="C238" s="11" t="s">
        <v>844</v>
      </c>
      <c r="D238" s="12">
        <v>2017</v>
      </c>
      <c r="E238" s="9" t="s">
        <v>795</v>
      </c>
      <c r="F238" s="13">
        <v>7.6</v>
      </c>
      <c r="G238" s="14">
        <v>45.650873239436599</v>
      </c>
      <c r="H238" s="58">
        <v>3.6</v>
      </c>
      <c r="I238" s="59">
        <v>56.850873239436602</v>
      </c>
      <c r="J238" s="26">
        <v>22</v>
      </c>
      <c r="K238" s="27">
        <v>23</v>
      </c>
      <c r="L238" s="28">
        <v>0.95652173913043503</v>
      </c>
      <c r="M238" s="26">
        <v>50</v>
      </c>
      <c r="N238" s="27">
        <v>51</v>
      </c>
      <c r="O238" s="28">
        <v>0.98039215686274495</v>
      </c>
      <c r="P238" s="22"/>
    </row>
    <row r="239" spans="1:16" ht="16.8" customHeight="1" x14ac:dyDescent="0.25">
      <c r="A239" s="9">
        <v>236</v>
      </c>
      <c r="B239" s="10">
        <v>2017013246</v>
      </c>
      <c r="C239" s="11" t="s">
        <v>845</v>
      </c>
      <c r="D239" s="12">
        <v>2017</v>
      </c>
      <c r="E239" s="9" t="s">
        <v>795</v>
      </c>
      <c r="F239" s="13">
        <v>7.6</v>
      </c>
      <c r="G239" s="14">
        <v>42.270169014084502</v>
      </c>
      <c r="H239" s="58">
        <v>3.6</v>
      </c>
      <c r="I239" s="59">
        <v>53.470169014084497</v>
      </c>
      <c r="J239" s="26">
        <v>23</v>
      </c>
      <c r="K239" s="27">
        <v>23</v>
      </c>
      <c r="L239" s="28">
        <v>1</v>
      </c>
      <c r="M239" s="26">
        <v>51</v>
      </c>
      <c r="N239" s="27">
        <v>51</v>
      </c>
      <c r="O239" s="28">
        <v>1</v>
      </c>
      <c r="P239" s="22"/>
    </row>
    <row r="240" spans="1:16" ht="16.8" customHeight="1" x14ac:dyDescent="0.25">
      <c r="A240" s="9">
        <v>237</v>
      </c>
      <c r="B240" s="10" t="s">
        <v>846</v>
      </c>
      <c r="C240" s="11" t="s">
        <v>847</v>
      </c>
      <c r="D240" s="12">
        <v>2017</v>
      </c>
      <c r="E240" s="9" t="s">
        <v>848</v>
      </c>
      <c r="F240" s="13">
        <v>7.8</v>
      </c>
      <c r="G240" s="14">
        <v>74.900999999999996</v>
      </c>
      <c r="H240" s="58">
        <v>4.3</v>
      </c>
      <c r="I240" s="59">
        <v>87.001000000000005</v>
      </c>
      <c r="J240" s="26">
        <v>1</v>
      </c>
      <c r="K240" s="27">
        <v>27</v>
      </c>
      <c r="L240" s="28">
        <f>J240/K240</f>
        <v>3.7037037037037035E-2</v>
      </c>
      <c r="M240" s="26">
        <v>1</v>
      </c>
      <c r="N240" s="27">
        <v>88</v>
      </c>
      <c r="O240" s="28">
        <f>M240/N240</f>
        <v>1.1363636363636364E-2</v>
      </c>
      <c r="P240" s="22"/>
    </row>
    <row r="241" spans="1:16" ht="16.8" customHeight="1" x14ac:dyDescent="0.25">
      <c r="A241" s="9">
        <v>238</v>
      </c>
      <c r="B241" s="10">
        <v>2017013055</v>
      </c>
      <c r="C241" s="11" t="s">
        <v>849</v>
      </c>
      <c r="D241" s="12">
        <v>2017</v>
      </c>
      <c r="E241" s="9" t="s">
        <v>850</v>
      </c>
      <c r="F241" s="13">
        <v>8.5</v>
      </c>
      <c r="G241" s="14">
        <v>73.25</v>
      </c>
      <c r="H241" s="58">
        <v>4.5999999999999996</v>
      </c>
      <c r="I241" s="59">
        <f>SUM(F241:H241)</f>
        <v>86.35</v>
      </c>
      <c r="J241" s="26">
        <v>1</v>
      </c>
      <c r="K241" s="27">
        <v>32</v>
      </c>
      <c r="L241" s="28">
        <f t="shared" ref="L241:L249" si="4">IFERROR(J241/K241,"")</f>
        <v>3.125E-2</v>
      </c>
      <c r="M241" s="26">
        <v>2</v>
      </c>
      <c r="N241" s="27">
        <v>88</v>
      </c>
      <c r="O241" s="28">
        <f t="shared" ref="O241:O254" si="5">M241/N241</f>
        <v>2.2727272727272728E-2</v>
      </c>
      <c r="P241" s="22"/>
    </row>
    <row r="242" spans="1:16" ht="16.8" customHeight="1" x14ac:dyDescent="0.25">
      <c r="A242" s="9">
        <v>239</v>
      </c>
      <c r="B242" s="10">
        <v>2017013097</v>
      </c>
      <c r="C242" s="11" t="s">
        <v>851</v>
      </c>
      <c r="D242" s="12">
        <v>2017</v>
      </c>
      <c r="E242" s="9" t="s">
        <v>961</v>
      </c>
      <c r="F242" s="13">
        <v>8.65</v>
      </c>
      <c r="G242" s="14">
        <v>72.632000000000005</v>
      </c>
      <c r="H242" s="58">
        <v>4</v>
      </c>
      <c r="I242" s="59">
        <v>85.281999999999996</v>
      </c>
      <c r="J242" s="26">
        <v>1</v>
      </c>
      <c r="K242" s="27">
        <v>29</v>
      </c>
      <c r="L242" s="28">
        <f t="shared" si="4"/>
        <v>3.4482758620689655E-2</v>
      </c>
      <c r="M242" s="26">
        <v>3</v>
      </c>
      <c r="N242" s="27">
        <v>88</v>
      </c>
      <c r="O242" s="28">
        <f t="shared" si="5"/>
        <v>3.4090909090909088E-2</v>
      </c>
      <c r="P242" s="22"/>
    </row>
    <row r="243" spans="1:16" ht="16.8" customHeight="1" x14ac:dyDescent="0.25">
      <c r="A243" s="9">
        <v>240</v>
      </c>
      <c r="B243" s="10">
        <v>2017013096</v>
      </c>
      <c r="C243" s="11" t="s">
        <v>852</v>
      </c>
      <c r="D243" s="12">
        <v>2017</v>
      </c>
      <c r="E243" s="9" t="s">
        <v>961</v>
      </c>
      <c r="F243" s="13">
        <v>9.1999999999999993</v>
      </c>
      <c r="G243" s="14">
        <v>70.850999999999999</v>
      </c>
      <c r="H243" s="58">
        <v>4.8</v>
      </c>
      <c r="I243" s="59">
        <v>84.850999999999999</v>
      </c>
      <c r="J243" s="26">
        <v>2</v>
      </c>
      <c r="K243" s="27">
        <v>29</v>
      </c>
      <c r="L243" s="28">
        <f t="shared" si="4"/>
        <v>6.8965517241379309E-2</v>
      </c>
      <c r="M243" s="26">
        <v>4</v>
      </c>
      <c r="N243" s="27">
        <v>88</v>
      </c>
      <c r="O243" s="28">
        <f t="shared" si="5"/>
        <v>4.5454545454545456E-2</v>
      </c>
      <c r="P243" s="22"/>
    </row>
    <row r="244" spans="1:16" ht="16.8" customHeight="1" x14ac:dyDescent="0.25">
      <c r="A244" s="9">
        <v>241</v>
      </c>
      <c r="B244" s="10">
        <v>2017013078</v>
      </c>
      <c r="C244" s="11" t="s">
        <v>853</v>
      </c>
      <c r="D244" s="12">
        <v>2017</v>
      </c>
      <c r="E244" s="9" t="s">
        <v>850</v>
      </c>
      <c r="F244" s="13">
        <v>8.5500000000000007</v>
      </c>
      <c r="G244" s="14">
        <v>71.849000000000004</v>
      </c>
      <c r="H244" s="58">
        <v>4.3</v>
      </c>
      <c r="I244" s="59">
        <f>SUM(F244:H244)</f>
        <v>84.698999999999998</v>
      </c>
      <c r="J244" s="26">
        <v>2</v>
      </c>
      <c r="K244" s="27">
        <v>32</v>
      </c>
      <c r="L244" s="28">
        <f t="shared" si="4"/>
        <v>6.25E-2</v>
      </c>
      <c r="M244" s="26">
        <v>5</v>
      </c>
      <c r="N244" s="27">
        <v>88</v>
      </c>
      <c r="O244" s="28">
        <f t="shared" si="5"/>
        <v>5.6818181818181816E-2</v>
      </c>
      <c r="P244" s="22"/>
    </row>
    <row r="245" spans="1:16" ht="16.8" customHeight="1" x14ac:dyDescent="0.25">
      <c r="A245" s="9">
        <v>242</v>
      </c>
      <c r="B245" s="10">
        <v>2017013057</v>
      </c>
      <c r="C245" s="11" t="s">
        <v>854</v>
      </c>
      <c r="D245" s="12">
        <v>2017</v>
      </c>
      <c r="E245" s="9" t="s">
        <v>850</v>
      </c>
      <c r="F245" s="13">
        <v>8.85</v>
      </c>
      <c r="G245" s="14">
        <v>71.191000000000003</v>
      </c>
      <c r="H245" s="58">
        <v>3.7</v>
      </c>
      <c r="I245" s="59">
        <f>SUM(F245:H245)</f>
        <v>83.741</v>
      </c>
      <c r="J245" s="26">
        <v>3</v>
      </c>
      <c r="K245" s="27">
        <v>32</v>
      </c>
      <c r="L245" s="28">
        <f t="shared" si="4"/>
        <v>9.375E-2</v>
      </c>
      <c r="M245" s="26">
        <v>6</v>
      </c>
      <c r="N245" s="27">
        <v>88</v>
      </c>
      <c r="O245" s="28">
        <f t="shared" si="5"/>
        <v>6.8181818181818177E-2</v>
      </c>
      <c r="P245" s="22"/>
    </row>
    <row r="246" spans="1:16" ht="16.8" customHeight="1" x14ac:dyDescent="0.25">
      <c r="A246" s="9">
        <v>243</v>
      </c>
      <c r="B246" s="10">
        <v>2017013059</v>
      </c>
      <c r="C246" s="11" t="s">
        <v>855</v>
      </c>
      <c r="D246" s="12">
        <v>2017</v>
      </c>
      <c r="E246" s="9" t="s">
        <v>850</v>
      </c>
      <c r="F246" s="13">
        <v>8.1</v>
      </c>
      <c r="G246" s="14">
        <v>71.028999999999996</v>
      </c>
      <c r="H246" s="58">
        <v>3.7</v>
      </c>
      <c r="I246" s="59">
        <f>SUM(F246:H246)</f>
        <v>82.828999999999994</v>
      </c>
      <c r="J246" s="26">
        <v>4</v>
      </c>
      <c r="K246" s="27">
        <v>32</v>
      </c>
      <c r="L246" s="28">
        <f t="shared" si="4"/>
        <v>0.125</v>
      </c>
      <c r="M246" s="26">
        <v>7</v>
      </c>
      <c r="N246" s="27">
        <v>88</v>
      </c>
      <c r="O246" s="28">
        <f t="shared" si="5"/>
        <v>7.9545454545454544E-2</v>
      </c>
      <c r="P246" s="22"/>
    </row>
    <row r="247" spans="1:16" ht="16.8" customHeight="1" x14ac:dyDescent="0.25">
      <c r="A247" s="9">
        <v>244</v>
      </c>
      <c r="B247" s="10">
        <v>2017013073</v>
      </c>
      <c r="C247" s="11" t="s">
        <v>856</v>
      </c>
      <c r="D247" s="12">
        <v>2017</v>
      </c>
      <c r="E247" s="9" t="s">
        <v>850</v>
      </c>
      <c r="F247" s="13">
        <v>9</v>
      </c>
      <c r="G247" s="14">
        <v>69.38</v>
      </c>
      <c r="H247" s="58">
        <v>4.2</v>
      </c>
      <c r="I247" s="59">
        <f>SUM(F247:H247)</f>
        <v>82.58</v>
      </c>
      <c r="J247" s="26">
        <v>5</v>
      </c>
      <c r="K247" s="27">
        <v>32</v>
      </c>
      <c r="L247" s="28">
        <f t="shared" si="4"/>
        <v>0.15625</v>
      </c>
      <c r="M247" s="26">
        <v>8</v>
      </c>
      <c r="N247" s="27">
        <v>88</v>
      </c>
      <c r="O247" s="28">
        <f t="shared" si="5"/>
        <v>9.0909090909090912E-2</v>
      </c>
      <c r="P247" s="22"/>
    </row>
    <row r="248" spans="1:16" ht="16.8" customHeight="1" x14ac:dyDescent="0.25">
      <c r="A248" s="9">
        <v>245</v>
      </c>
      <c r="B248" s="10">
        <v>2017013102</v>
      </c>
      <c r="C248" s="11" t="s">
        <v>857</v>
      </c>
      <c r="D248" s="12">
        <v>2017</v>
      </c>
      <c r="E248" s="9" t="s">
        <v>961</v>
      </c>
      <c r="F248" s="13">
        <v>7.8</v>
      </c>
      <c r="G248" s="14">
        <v>71.119</v>
      </c>
      <c r="H248" s="58">
        <v>3.6</v>
      </c>
      <c r="I248" s="59">
        <v>82.519000000000005</v>
      </c>
      <c r="J248" s="26">
        <v>3</v>
      </c>
      <c r="K248" s="27">
        <v>29</v>
      </c>
      <c r="L248" s="28">
        <f t="shared" si="4"/>
        <v>0.10344827586206896</v>
      </c>
      <c r="M248" s="26">
        <v>9</v>
      </c>
      <c r="N248" s="27">
        <v>88</v>
      </c>
      <c r="O248" s="28">
        <f t="shared" si="5"/>
        <v>0.10227272727272728</v>
      </c>
      <c r="P248" s="22"/>
    </row>
    <row r="249" spans="1:16" ht="16.8" customHeight="1" x14ac:dyDescent="0.25">
      <c r="A249" s="9">
        <v>246</v>
      </c>
      <c r="B249" s="10">
        <v>2017013056</v>
      </c>
      <c r="C249" s="11" t="s">
        <v>858</v>
      </c>
      <c r="D249" s="12">
        <v>2017</v>
      </c>
      <c r="E249" s="9" t="s">
        <v>850</v>
      </c>
      <c r="F249" s="13">
        <v>8.6</v>
      </c>
      <c r="G249" s="14">
        <v>69.328000000000003</v>
      </c>
      <c r="H249" s="58">
        <v>3.9</v>
      </c>
      <c r="I249" s="59">
        <f>SUM(F249:H249)</f>
        <v>81.828000000000003</v>
      </c>
      <c r="J249" s="26">
        <v>6</v>
      </c>
      <c r="K249" s="27">
        <v>32</v>
      </c>
      <c r="L249" s="28">
        <f t="shared" si="4"/>
        <v>0.1875</v>
      </c>
      <c r="M249" s="26">
        <v>10</v>
      </c>
      <c r="N249" s="27">
        <v>88</v>
      </c>
      <c r="O249" s="28">
        <f t="shared" si="5"/>
        <v>0.11363636363636363</v>
      </c>
      <c r="P249" s="22"/>
    </row>
    <row r="250" spans="1:16" ht="16.8" customHeight="1" x14ac:dyDescent="0.25">
      <c r="A250" s="9">
        <v>247</v>
      </c>
      <c r="B250" s="10" t="s">
        <v>859</v>
      </c>
      <c r="C250" s="11" t="s">
        <v>860</v>
      </c>
      <c r="D250" s="12">
        <v>2017</v>
      </c>
      <c r="E250" s="9" t="s">
        <v>848</v>
      </c>
      <c r="F250" s="13">
        <v>8.5</v>
      </c>
      <c r="G250" s="14">
        <v>68.283000000000001</v>
      </c>
      <c r="H250" s="58">
        <v>4.5999999999999996</v>
      </c>
      <c r="I250" s="59">
        <v>81.382999999999996</v>
      </c>
      <c r="J250" s="26">
        <v>2</v>
      </c>
      <c r="K250" s="27">
        <v>27</v>
      </c>
      <c r="L250" s="28">
        <f>J250/K250</f>
        <v>7.407407407407407E-2</v>
      </c>
      <c r="M250" s="26">
        <v>11</v>
      </c>
      <c r="N250" s="27">
        <v>88</v>
      </c>
      <c r="O250" s="28">
        <f>M250/N250</f>
        <v>0.125</v>
      </c>
      <c r="P250" s="22"/>
    </row>
    <row r="251" spans="1:16" ht="16.8" customHeight="1" x14ac:dyDescent="0.25">
      <c r="A251" s="9">
        <v>248</v>
      </c>
      <c r="B251" s="10" t="s">
        <v>861</v>
      </c>
      <c r="C251" s="11" t="s">
        <v>862</v>
      </c>
      <c r="D251" s="12">
        <v>2017</v>
      </c>
      <c r="E251" s="9" t="s">
        <v>848</v>
      </c>
      <c r="F251" s="13">
        <v>8.25</v>
      </c>
      <c r="G251" s="14">
        <v>69.230999999999995</v>
      </c>
      <c r="H251" s="58">
        <v>3.6</v>
      </c>
      <c r="I251" s="59">
        <v>81.081000000000003</v>
      </c>
      <c r="J251" s="26">
        <v>3</v>
      </c>
      <c r="K251" s="27">
        <v>27</v>
      </c>
      <c r="L251" s="28">
        <f>J251/K251</f>
        <v>0.1111111111111111</v>
      </c>
      <c r="M251" s="26">
        <v>12</v>
      </c>
      <c r="N251" s="27">
        <v>88</v>
      </c>
      <c r="O251" s="28">
        <f t="shared" si="5"/>
        <v>0.13636363636363635</v>
      </c>
      <c r="P251" s="22"/>
    </row>
    <row r="252" spans="1:16" ht="16.8" customHeight="1" x14ac:dyDescent="0.25">
      <c r="A252" s="9">
        <v>249</v>
      </c>
      <c r="B252" s="10" t="s">
        <v>863</v>
      </c>
      <c r="C252" s="11" t="s">
        <v>864</v>
      </c>
      <c r="D252" s="12">
        <v>2017</v>
      </c>
      <c r="E252" s="9" t="s">
        <v>848</v>
      </c>
      <c r="F252" s="13">
        <v>8.3000000000000007</v>
      </c>
      <c r="G252" s="14">
        <v>69.042000000000002</v>
      </c>
      <c r="H252" s="58">
        <v>3.6</v>
      </c>
      <c r="I252" s="59">
        <v>80.941999999999993</v>
      </c>
      <c r="J252" s="26">
        <v>4</v>
      </c>
      <c r="K252" s="27">
        <v>27</v>
      </c>
      <c r="L252" s="28">
        <f>J252/K252</f>
        <v>0.14814814814814814</v>
      </c>
      <c r="M252" s="26">
        <v>13</v>
      </c>
      <c r="N252" s="27">
        <v>88</v>
      </c>
      <c r="O252" s="28">
        <f t="shared" si="5"/>
        <v>0.14772727272727273</v>
      </c>
      <c r="P252" s="22"/>
    </row>
    <row r="253" spans="1:16" ht="16.8" customHeight="1" x14ac:dyDescent="0.25">
      <c r="A253" s="9">
        <v>250</v>
      </c>
      <c r="B253" s="10">
        <v>2017013082</v>
      </c>
      <c r="C253" s="11" t="s">
        <v>865</v>
      </c>
      <c r="D253" s="12">
        <v>2017</v>
      </c>
      <c r="E253" s="9" t="s">
        <v>850</v>
      </c>
      <c r="F253" s="13">
        <v>8.9</v>
      </c>
      <c r="G253" s="14">
        <v>66.965000000000003</v>
      </c>
      <c r="H253" s="58">
        <v>4.5</v>
      </c>
      <c r="I253" s="59">
        <f>SUM(F253:H253)</f>
        <v>80.365000000000009</v>
      </c>
      <c r="J253" s="26">
        <v>7</v>
      </c>
      <c r="K253" s="27">
        <v>32</v>
      </c>
      <c r="L253" s="28">
        <f>IFERROR(J253/K253,"")</f>
        <v>0.21875</v>
      </c>
      <c r="M253" s="26">
        <v>14</v>
      </c>
      <c r="N253" s="27">
        <v>88</v>
      </c>
      <c r="O253" s="28">
        <f>M253/N253</f>
        <v>0.15909090909090909</v>
      </c>
      <c r="P253" s="22"/>
    </row>
    <row r="254" spans="1:16" ht="16.8" customHeight="1" x14ac:dyDescent="0.25">
      <c r="A254" s="9">
        <v>251</v>
      </c>
      <c r="B254" s="10">
        <v>2017013058</v>
      </c>
      <c r="C254" s="11" t="s">
        <v>866</v>
      </c>
      <c r="D254" s="12">
        <v>2017</v>
      </c>
      <c r="E254" s="9" t="s">
        <v>850</v>
      </c>
      <c r="F254" s="13">
        <v>8</v>
      </c>
      <c r="G254" s="14">
        <v>68.543000000000006</v>
      </c>
      <c r="H254" s="58">
        <v>3.6</v>
      </c>
      <c r="I254" s="59">
        <f>SUM(F254:H254)</f>
        <v>80.143000000000001</v>
      </c>
      <c r="J254" s="26">
        <v>8</v>
      </c>
      <c r="K254" s="27">
        <v>32</v>
      </c>
      <c r="L254" s="28">
        <f>IFERROR(J254/K254,"")</f>
        <v>0.25</v>
      </c>
      <c r="M254" s="26">
        <v>15</v>
      </c>
      <c r="N254" s="27">
        <v>88</v>
      </c>
      <c r="O254" s="28">
        <f t="shared" si="5"/>
        <v>0.17045454545454544</v>
      </c>
      <c r="P254" s="22"/>
    </row>
    <row r="255" spans="1:16" ht="16.8" customHeight="1" x14ac:dyDescent="0.25">
      <c r="A255" s="9">
        <v>252</v>
      </c>
      <c r="B255" s="10" t="s">
        <v>867</v>
      </c>
      <c r="C255" s="11" t="s">
        <v>868</v>
      </c>
      <c r="D255" s="12">
        <v>2017</v>
      </c>
      <c r="E255" s="9" t="s">
        <v>848</v>
      </c>
      <c r="F255" s="13">
        <v>7.8</v>
      </c>
      <c r="G255" s="14">
        <v>68.311000000000007</v>
      </c>
      <c r="H255" s="58">
        <v>3.8</v>
      </c>
      <c r="I255" s="59">
        <v>79.911000000000001</v>
      </c>
      <c r="J255" s="26">
        <v>5</v>
      </c>
      <c r="K255" s="27">
        <v>27</v>
      </c>
      <c r="L255" s="28">
        <f>J255/K255</f>
        <v>0.18518518518518517</v>
      </c>
      <c r="M255" s="26">
        <v>16</v>
      </c>
      <c r="N255" s="27">
        <v>88</v>
      </c>
      <c r="O255" s="28">
        <f>M255/N255</f>
        <v>0.18181818181818182</v>
      </c>
      <c r="P255" s="22"/>
    </row>
    <row r="256" spans="1:16" ht="16.8" customHeight="1" x14ac:dyDescent="0.25">
      <c r="A256" s="9">
        <v>253</v>
      </c>
      <c r="B256" s="10">
        <v>2017013107</v>
      </c>
      <c r="C256" s="11" t="s">
        <v>869</v>
      </c>
      <c r="D256" s="12">
        <v>2017</v>
      </c>
      <c r="E256" s="9" t="s">
        <v>961</v>
      </c>
      <c r="F256" s="13">
        <v>8.4</v>
      </c>
      <c r="G256" s="14">
        <v>67.22</v>
      </c>
      <c r="H256" s="58">
        <v>4</v>
      </c>
      <c r="I256" s="59">
        <v>79.62</v>
      </c>
      <c r="J256" s="26">
        <v>4</v>
      </c>
      <c r="K256" s="27">
        <v>29</v>
      </c>
      <c r="L256" s="28">
        <f>IFERROR(J256/K256,"")</f>
        <v>0.13793103448275862</v>
      </c>
      <c r="M256" s="26">
        <v>17</v>
      </c>
      <c r="N256" s="27">
        <v>88</v>
      </c>
      <c r="O256" s="28">
        <f t="shared" ref="O256:O319" si="6">M256/N256</f>
        <v>0.19318181818181818</v>
      </c>
      <c r="P256" s="22"/>
    </row>
    <row r="257" spans="1:16" ht="16.8" customHeight="1" x14ac:dyDescent="0.25">
      <c r="A257" s="9">
        <v>254</v>
      </c>
      <c r="B257" s="10">
        <v>2017013060</v>
      </c>
      <c r="C257" s="11" t="s">
        <v>870</v>
      </c>
      <c r="D257" s="12">
        <v>2017</v>
      </c>
      <c r="E257" s="9" t="s">
        <v>850</v>
      </c>
      <c r="F257" s="13">
        <v>8.35</v>
      </c>
      <c r="G257" s="14">
        <v>67.540000000000006</v>
      </c>
      <c r="H257" s="58">
        <v>3.6</v>
      </c>
      <c r="I257" s="59">
        <f>SUM(F257:H257)</f>
        <v>79.489999999999995</v>
      </c>
      <c r="J257" s="26">
        <v>9</v>
      </c>
      <c r="K257" s="27">
        <v>32</v>
      </c>
      <c r="L257" s="28">
        <f>IFERROR(J257/K257,"")</f>
        <v>0.28125</v>
      </c>
      <c r="M257" s="26">
        <v>18</v>
      </c>
      <c r="N257" s="27">
        <v>88</v>
      </c>
      <c r="O257" s="28">
        <f t="shared" si="6"/>
        <v>0.20454545454545456</v>
      </c>
      <c r="P257" s="22"/>
    </row>
    <row r="258" spans="1:16" ht="16.8" customHeight="1" x14ac:dyDescent="0.25">
      <c r="A258" s="9">
        <v>255</v>
      </c>
      <c r="B258" s="10" t="s">
        <v>871</v>
      </c>
      <c r="C258" s="11" t="s">
        <v>872</v>
      </c>
      <c r="D258" s="12">
        <v>2017</v>
      </c>
      <c r="E258" s="9" t="s">
        <v>848</v>
      </c>
      <c r="F258" s="13">
        <v>8.0500000000000007</v>
      </c>
      <c r="G258" s="14">
        <v>67.197999999999993</v>
      </c>
      <c r="H258" s="58">
        <v>3.8</v>
      </c>
      <c r="I258" s="59">
        <v>79.048000000000002</v>
      </c>
      <c r="J258" s="26">
        <v>6</v>
      </c>
      <c r="K258" s="27">
        <v>27</v>
      </c>
      <c r="L258" s="28">
        <f>J258/K258</f>
        <v>0.22222222222222221</v>
      </c>
      <c r="M258" s="26">
        <v>19</v>
      </c>
      <c r="N258" s="27">
        <v>88</v>
      </c>
      <c r="O258" s="28">
        <f t="shared" si="6"/>
        <v>0.21590909090909091</v>
      </c>
      <c r="P258" s="22"/>
    </row>
    <row r="259" spans="1:16" ht="16.8" customHeight="1" x14ac:dyDescent="0.25">
      <c r="A259" s="9">
        <v>256</v>
      </c>
      <c r="B259" s="10" t="s">
        <v>873</v>
      </c>
      <c r="C259" s="11" t="s">
        <v>874</v>
      </c>
      <c r="D259" s="12">
        <v>2017</v>
      </c>
      <c r="E259" s="9" t="s">
        <v>848</v>
      </c>
      <c r="F259" s="13">
        <v>8.0500000000000007</v>
      </c>
      <c r="G259" s="14">
        <v>67.084999999999994</v>
      </c>
      <c r="H259" s="58">
        <v>3.6</v>
      </c>
      <c r="I259" s="59">
        <v>78.734999999999999</v>
      </c>
      <c r="J259" s="26">
        <v>7</v>
      </c>
      <c r="K259" s="27">
        <v>27</v>
      </c>
      <c r="L259" s="28">
        <f>J259/K259</f>
        <v>0.25925925925925924</v>
      </c>
      <c r="M259" s="26">
        <v>20</v>
      </c>
      <c r="N259" s="27">
        <v>88</v>
      </c>
      <c r="O259" s="28">
        <f t="shared" si="6"/>
        <v>0.22727272727272727</v>
      </c>
      <c r="P259" s="22"/>
    </row>
    <row r="260" spans="1:16" ht="16.8" customHeight="1" x14ac:dyDescent="0.25">
      <c r="A260" s="9">
        <v>257</v>
      </c>
      <c r="B260" s="10" t="s">
        <v>875</v>
      </c>
      <c r="C260" s="11" t="s">
        <v>876</v>
      </c>
      <c r="D260" s="12">
        <v>2017</v>
      </c>
      <c r="E260" s="9" t="s">
        <v>848</v>
      </c>
      <c r="F260" s="13">
        <v>8.6</v>
      </c>
      <c r="G260" s="14">
        <v>66.135999999999996</v>
      </c>
      <c r="H260" s="58">
        <v>3.9</v>
      </c>
      <c r="I260" s="59">
        <v>78.635999999999996</v>
      </c>
      <c r="J260" s="26">
        <v>8</v>
      </c>
      <c r="K260" s="27">
        <v>27</v>
      </c>
      <c r="L260" s="28">
        <f>J260/K260</f>
        <v>0.29629629629629628</v>
      </c>
      <c r="M260" s="26">
        <v>21</v>
      </c>
      <c r="N260" s="27">
        <v>88</v>
      </c>
      <c r="O260" s="28">
        <f t="shared" si="6"/>
        <v>0.23863636363636365</v>
      </c>
      <c r="P260" s="22"/>
    </row>
    <row r="261" spans="1:16" ht="16.8" customHeight="1" x14ac:dyDescent="0.25">
      <c r="A261" s="9">
        <v>258</v>
      </c>
      <c r="B261" s="10" t="s">
        <v>877</v>
      </c>
      <c r="C261" s="11" t="s">
        <v>878</v>
      </c>
      <c r="D261" s="12">
        <v>2017</v>
      </c>
      <c r="E261" s="9" t="s">
        <v>848</v>
      </c>
      <c r="F261" s="13">
        <v>7.6</v>
      </c>
      <c r="G261" s="14">
        <v>66.75</v>
      </c>
      <c r="H261" s="58">
        <v>3.9</v>
      </c>
      <c r="I261" s="59">
        <v>78.25</v>
      </c>
      <c r="J261" s="26">
        <v>9</v>
      </c>
      <c r="K261" s="27">
        <v>27</v>
      </c>
      <c r="L261" s="28">
        <f>J261/K261</f>
        <v>0.33333333333333331</v>
      </c>
      <c r="M261" s="26">
        <v>22</v>
      </c>
      <c r="N261" s="27">
        <v>88</v>
      </c>
      <c r="O261" s="28">
        <f t="shared" si="6"/>
        <v>0.25</v>
      </c>
      <c r="P261" s="22"/>
    </row>
    <row r="262" spans="1:16" ht="16.8" customHeight="1" x14ac:dyDescent="0.25">
      <c r="A262" s="9">
        <v>259</v>
      </c>
      <c r="B262" s="10">
        <v>2017013109</v>
      </c>
      <c r="C262" s="11" t="s">
        <v>879</v>
      </c>
      <c r="D262" s="12">
        <v>2017</v>
      </c>
      <c r="E262" s="9" t="s">
        <v>961</v>
      </c>
      <c r="F262" s="13">
        <v>8.1</v>
      </c>
      <c r="G262" s="14">
        <v>65.834999999999994</v>
      </c>
      <c r="H262" s="58">
        <v>4</v>
      </c>
      <c r="I262" s="59">
        <v>77.935000000000002</v>
      </c>
      <c r="J262" s="26">
        <v>5</v>
      </c>
      <c r="K262" s="27">
        <v>29</v>
      </c>
      <c r="L262" s="28">
        <f>IFERROR(J262/K262,"")</f>
        <v>0.17241379310344829</v>
      </c>
      <c r="M262" s="26">
        <v>23</v>
      </c>
      <c r="N262" s="27">
        <v>88</v>
      </c>
      <c r="O262" s="28">
        <f t="shared" si="6"/>
        <v>0.26136363636363635</v>
      </c>
      <c r="P262" s="22"/>
    </row>
    <row r="263" spans="1:16" ht="16.8" customHeight="1" x14ac:dyDescent="0.25">
      <c r="A263" s="9">
        <v>260</v>
      </c>
      <c r="B263" s="10">
        <v>2017013081</v>
      </c>
      <c r="C263" s="11" t="s">
        <v>880</v>
      </c>
      <c r="D263" s="12">
        <v>2017</v>
      </c>
      <c r="E263" s="9" t="s">
        <v>850</v>
      </c>
      <c r="F263" s="13">
        <v>8.8000000000000007</v>
      </c>
      <c r="G263" s="14">
        <v>65.111000000000004</v>
      </c>
      <c r="H263" s="58">
        <v>3.8</v>
      </c>
      <c r="I263" s="59">
        <f>SUM(F263:H263)</f>
        <v>77.710999999999999</v>
      </c>
      <c r="J263" s="26">
        <v>10</v>
      </c>
      <c r="K263" s="27">
        <v>32</v>
      </c>
      <c r="L263" s="28">
        <f>IFERROR(J263/K263,"")</f>
        <v>0.3125</v>
      </c>
      <c r="M263" s="26">
        <v>24</v>
      </c>
      <c r="N263" s="27">
        <v>88</v>
      </c>
      <c r="O263" s="28">
        <f t="shared" si="6"/>
        <v>0.27272727272727271</v>
      </c>
      <c r="P263" s="22"/>
    </row>
    <row r="264" spans="1:16" ht="16.8" customHeight="1" x14ac:dyDescent="0.25">
      <c r="A264" s="9">
        <v>261</v>
      </c>
      <c r="B264" s="10" t="s">
        <v>881</v>
      </c>
      <c r="C264" s="11" t="s">
        <v>882</v>
      </c>
      <c r="D264" s="12">
        <v>2017</v>
      </c>
      <c r="E264" s="9" t="s">
        <v>848</v>
      </c>
      <c r="F264" s="13">
        <v>7.6</v>
      </c>
      <c r="G264" s="14">
        <v>66.05</v>
      </c>
      <c r="H264" s="58">
        <v>3.6</v>
      </c>
      <c r="I264" s="59">
        <v>77.25</v>
      </c>
      <c r="J264" s="26">
        <v>10</v>
      </c>
      <c r="K264" s="27">
        <v>27</v>
      </c>
      <c r="L264" s="28">
        <f>J264/K264</f>
        <v>0.37037037037037035</v>
      </c>
      <c r="M264" s="26">
        <v>25</v>
      </c>
      <c r="N264" s="27">
        <v>88</v>
      </c>
      <c r="O264" s="28">
        <f t="shared" si="6"/>
        <v>0.28409090909090912</v>
      </c>
      <c r="P264" s="22"/>
    </row>
    <row r="265" spans="1:16" ht="16.8" customHeight="1" x14ac:dyDescent="0.25">
      <c r="A265" s="9">
        <v>262</v>
      </c>
      <c r="B265" s="10">
        <v>2017013077</v>
      </c>
      <c r="C265" s="11" t="s">
        <v>883</v>
      </c>
      <c r="D265" s="12">
        <v>2017</v>
      </c>
      <c r="E265" s="9" t="s">
        <v>850</v>
      </c>
      <c r="F265" s="13">
        <v>8.4</v>
      </c>
      <c r="G265" s="14">
        <v>63.56</v>
      </c>
      <c r="H265" s="58">
        <v>5.25</v>
      </c>
      <c r="I265" s="59">
        <f>SUM(F265:H265)</f>
        <v>77.210000000000008</v>
      </c>
      <c r="J265" s="26">
        <v>11</v>
      </c>
      <c r="K265" s="27">
        <v>32</v>
      </c>
      <c r="L265" s="28">
        <f>IFERROR(J265/K265,"")</f>
        <v>0.34375</v>
      </c>
      <c r="M265" s="26">
        <v>26</v>
      </c>
      <c r="N265" s="27">
        <v>88</v>
      </c>
      <c r="O265" s="28">
        <f t="shared" si="6"/>
        <v>0.29545454545454547</v>
      </c>
      <c r="P265" s="22"/>
    </row>
    <row r="266" spans="1:16" ht="16.8" customHeight="1" x14ac:dyDescent="0.25">
      <c r="A266" s="9">
        <v>263</v>
      </c>
      <c r="B266" s="10">
        <v>2017013101</v>
      </c>
      <c r="C266" s="11" t="s">
        <v>884</v>
      </c>
      <c r="D266" s="12">
        <v>2017</v>
      </c>
      <c r="E266" s="9" t="s">
        <v>961</v>
      </c>
      <c r="F266" s="13">
        <v>7.6</v>
      </c>
      <c r="G266" s="14">
        <v>65.159000000000006</v>
      </c>
      <c r="H266" s="58">
        <v>4.2</v>
      </c>
      <c r="I266" s="59">
        <v>76.959000000000003</v>
      </c>
      <c r="J266" s="26">
        <v>6</v>
      </c>
      <c r="K266" s="27">
        <v>29</v>
      </c>
      <c r="L266" s="28">
        <f>IFERROR(J266/K266,"")</f>
        <v>0.20689655172413793</v>
      </c>
      <c r="M266" s="26">
        <v>27</v>
      </c>
      <c r="N266" s="27">
        <v>88</v>
      </c>
      <c r="O266" s="28">
        <f t="shared" si="6"/>
        <v>0.30681818181818182</v>
      </c>
      <c r="P266" s="22"/>
    </row>
    <row r="267" spans="1:16" ht="16.8" customHeight="1" x14ac:dyDescent="0.25">
      <c r="A267" s="9">
        <v>264</v>
      </c>
      <c r="B267" s="10">
        <v>2017013079</v>
      </c>
      <c r="C267" s="11" t="s">
        <v>885</v>
      </c>
      <c r="D267" s="12">
        <v>2017</v>
      </c>
      <c r="E267" s="9" t="s">
        <v>850</v>
      </c>
      <c r="F267" s="13">
        <v>8.0500000000000007</v>
      </c>
      <c r="G267" s="14">
        <v>63.972999999999999</v>
      </c>
      <c r="H267" s="58">
        <v>4</v>
      </c>
      <c r="I267" s="59">
        <f>SUM(F267:H267)</f>
        <v>76.022999999999996</v>
      </c>
      <c r="J267" s="26">
        <v>12</v>
      </c>
      <c r="K267" s="27">
        <v>32</v>
      </c>
      <c r="L267" s="28">
        <f>IFERROR(J267/K267,"")</f>
        <v>0.375</v>
      </c>
      <c r="M267" s="26">
        <v>28</v>
      </c>
      <c r="N267" s="27">
        <v>88</v>
      </c>
      <c r="O267" s="28">
        <f t="shared" si="6"/>
        <v>0.31818181818181818</v>
      </c>
      <c r="P267" s="22"/>
    </row>
    <row r="268" spans="1:16" ht="16.8" customHeight="1" x14ac:dyDescent="0.25">
      <c r="A268" s="9">
        <v>265</v>
      </c>
      <c r="B268" s="10">
        <v>2017013074</v>
      </c>
      <c r="C268" s="11" t="s">
        <v>886</v>
      </c>
      <c r="D268" s="12">
        <v>2017</v>
      </c>
      <c r="E268" s="9" t="s">
        <v>850</v>
      </c>
      <c r="F268" s="13">
        <v>7.8</v>
      </c>
      <c r="G268" s="14">
        <v>64.251999999999995</v>
      </c>
      <c r="H268" s="58">
        <v>3.9</v>
      </c>
      <c r="I268" s="59">
        <f>SUM(F268:H268)</f>
        <v>75.951999999999998</v>
      </c>
      <c r="J268" s="26">
        <v>13</v>
      </c>
      <c r="K268" s="27">
        <v>32</v>
      </c>
      <c r="L268" s="28">
        <f>IFERROR(J268/K268,"")</f>
        <v>0.40625</v>
      </c>
      <c r="M268" s="26">
        <v>29</v>
      </c>
      <c r="N268" s="27">
        <v>88</v>
      </c>
      <c r="O268" s="28">
        <f t="shared" si="6"/>
        <v>0.32954545454545453</v>
      </c>
      <c r="P268" s="22"/>
    </row>
    <row r="269" spans="1:16" ht="16.8" customHeight="1" x14ac:dyDescent="0.25">
      <c r="A269" s="9">
        <v>266</v>
      </c>
      <c r="B269" s="10" t="s">
        <v>887</v>
      </c>
      <c r="C269" s="11" t="s">
        <v>888</v>
      </c>
      <c r="D269" s="12">
        <v>2017</v>
      </c>
      <c r="E269" s="9" t="s">
        <v>848</v>
      </c>
      <c r="F269" s="13">
        <v>7.6</v>
      </c>
      <c r="G269" s="14">
        <v>64.483000000000004</v>
      </c>
      <c r="H269" s="58">
        <v>3.6</v>
      </c>
      <c r="I269" s="59">
        <v>75.683000000000007</v>
      </c>
      <c r="J269" s="26">
        <v>11</v>
      </c>
      <c r="K269" s="27">
        <v>27</v>
      </c>
      <c r="L269" s="28">
        <f>J269/K269</f>
        <v>0.40740740740740738</v>
      </c>
      <c r="M269" s="26">
        <v>30</v>
      </c>
      <c r="N269" s="27">
        <v>88</v>
      </c>
      <c r="O269" s="28">
        <f t="shared" si="6"/>
        <v>0.34090909090909088</v>
      </c>
      <c r="P269" s="22"/>
    </row>
    <row r="270" spans="1:16" ht="16.8" customHeight="1" x14ac:dyDescent="0.25">
      <c r="A270" s="9">
        <v>267</v>
      </c>
      <c r="B270" s="10">
        <v>2017013089</v>
      </c>
      <c r="C270" s="11" t="s">
        <v>889</v>
      </c>
      <c r="D270" s="12">
        <v>2017</v>
      </c>
      <c r="E270" s="9" t="s">
        <v>961</v>
      </c>
      <c r="F270" s="13">
        <v>7.9</v>
      </c>
      <c r="G270" s="14">
        <v>63.505000000000003</v>
      </c>
      <c r="H270" s="58">
        <v>3.6</v>
      </c>
      <c r="I270" s="59">
        <v>75.004999999999995</v>
      </c>
      <c r="J270" s="26">
        <v>7</v>
      </c>
      <c r="K270" s="27">
        <v>29</v>
      </c>
      <c r="L270" s="28">
        <f>IFERROR(J270/K270,"")</f>
        <v>0.2413793103448276</v>
      </c>
      <c r="M270" s="26">
        <v>31</v>
      </c>
      <c r="N270" s="27">
        <v>88</v>
      </c>
      <c r="O270" s="28">
        <f t="shared" si="6"/>
        <v>0.35227272727272729</v>
      </c>
      <c r="P270" s="22"/>
    </row>
    <row r="271" spans="1:16" ht="16.8" customHeight="1" x14ac:dyDescent="0.25">
      <c r="A271" s="9">
        <v>268</v>
      </c>
      <c r="B271" s="10">
        <v>2017013076</v>
      </c>
      <c r="C271" s="11" t="s">
        <v>890</v>
      </c>
      <c r="D271" s="12">
        <v>2017</v>
      </c>
      <c r="E271" s="9" t="s">
        <v>850</v>
      </c>
      <c r="F271" s="13">
        <v>8.4</v>
      </c>
      <c r="G271" s="14">
        <v>60.686999999999998</v>
      </c>
      <c r="H271" s="58">
        <v>5.9</v>
      </c>
      <c r="I271" s="59">
        <f>SUM(F271:H271)</f>
        <v>74.987000000000009</v>
      </c>
      <c r="J271" s="26">
        <v>14</v>
      </c>
      <c r="K271" s="27">
        <v>32</v>
      </c>
      <c r="L271" s="28">
        <f>IFERROR(J271/K271,"")</f>
        <v>0.4375</v>
      </c>
      <c r="M271" s="26">
        <v>32</v>
      </c>
      <c r="N271" s="27">
        <v>88</v>
      </c>
      <c r="O271" s="28">
        <f t="shared" si="6"/>
        <v>0.36363636363636365</v>
      </c>
      <c r="P271" s="22"/>
    </row>
    <row r="272" spans="1:16" ht="16.8" customHeight="1" x14ac:dyDescent="0.25">
      <c r="A272" s="9">
        <v>269</v>
      </c>
      <c r="B272" s="10">
        <v>2017013080</v>
      </c>
      <c r="C272" s="11" t="s">
        <v>891</v>
      </c>
      <c r="D272" s="12">
        <v>2017</v>
      </c>
      <c r="E272" s="9" t="s">
        <v>850</v>
      </c>
      <c r="F272" s="13">
        <v>8.25</v>
      </c>
      <c r="G272" s="14">
        <v>62.869</v>
      </c>
      <c r="H272" s="58">
        <v>3.8</v>
      </c>
      <c r="I272" s="59">
        <f>SUM(F272:H272)</f>
        <v>74.918999999999997</v>
      </c>
      <c r="J272" s="26">
        <v>15</v>
      </c>
      <c r="K272" s="27">
        <v>32</v>
      </c>
      <c r="L272" s="28">
        <f>IFERROR(J272/K272,"")</f>
        <v>0.46875</v>
      </c>
      <c r="M272" s="26">
        <v>33</v>
      </c>
      <c r="N272" s="27">
        <v>88</v>
      </c>
      <c r="O272" s="28">
        <f t="shared" si="6"/>
        <v>0.375</v>
      </c>
      <c r="P272" s="22"/>
    </row>
    <row r="273" spans="1:16" ht="16.8" customHeight="1" x14ac:dyDescent="0.25">
      <c r="A273" s="9">
        <v>270</v>
      </c>
      <c r="B273" s="10" t="s">
        <v>892</v>
      </c>
      <c r="C273" s="11" t="s">
        <v>893</v>
      </c>
      <c r="D273" s="12">
        <v>2017</v>
      </c>
      <c r="E273" s="9" t="s">
        <v>848</v>
      </c>
      <c r="F273" s="13">
        <v>7.65</v>
      </c>
      <c r="G273" s="14">
        <v>63.34</v>
      </c>
      <c r="H273" s="58">
        <v>3.6</v>
      </c>
      <c r="I273" s="59">
        <v>74.59</v>
      </c>
      <c r="J273" s="26">
        <v>12</v>
      </c>
      <c r="K273" s="27">
        <v>27</v>
      </c>
      <c r="L273" s="28">
        <f>J273/K273</f>
        <v>0.44444444444444442</v>
      </c>
      <c r="M273" s="26">
        <v>34</v>
      </c>
      <c r="N273" s="27">
        <v>88</v>
      </c>
      <c r="O273" s="28">
        <f t="shared" si="6"/>
        <v>0.38636363636363635</v>
      </c>
      <c r="P273" s="22"/>
    </row>
    <row r="274" spans="1:16" ht="16.8" customHeight="1" x14ac:dyDescent="0.25">
      <c r="A274" s="9">
        <v>271</v>
      </c>
      <c r="B274" s="10" t="s">
        <v>894</v>
      </c>
      <c r="C274" s="11" t="s">
        <v>895</v>
      </c>
      <c r="D274" s="12">
        <v>2017</v>
      </c>
      <c r="E274" s="9" t="s">
        <v>848</v>
      </c>
      <c r="F274" s="13">
        <v>8.6999999999999993</v>
      </c>
      <c r="G274" s="14">
        <v>59.79</v>
      </c>
      <c r="H274" s="58">
        <v>6.1</v>
      </c>
      <c r="I274" s="59">
        <v>74.59</v>
      </c>
      <c r="J274" s="26">
        <v>13</v>
      </c>
      <c r="K274" s="27">
        <v>27</v>
      </c>
      <c r="L274" s="28">
        <f>J274/K274</f>
        <v>0.48148148148148145</v>
      </c>
      <c r="M274" s="26">
        <v>35</v>
      </c>
      <c r="N274" s="27">
        <v>88</v>
      </c>
      <c r="O274" s="28">
        <f t="shared" si="6"/>
        <v>0.39772727272727271</v>
      </c>
      <c r="P274" s="22"/>
    </row>
    <row r="275" spans="1:16" ht="16.8" customHeight="1" x14ac:dyDescent="0.25">
      <c r="A275" s="9">
        <v>272</v>
      </c>
      <c r="B275" s="10">
        <v>2017013083</v>
      </c>
      <c r="C275" s="11" t="s">
        <v>896</v>
      </c>
      <c r="D275" s="12">
        <v>2017</v>
      </c>
      <c r="E275" s="9" t="s">
        <v>850</v>
      </c>
      <c r="F275" s="13">
        <v>8</v>
      </c>
      <c r="G275" s="14">
        <v>62.987000000000002</v>
      </c>
      <c r="H275" s="58">
        <v>3.6</v>
      </c>
      <c r="I275" s="59">
        <f>SUM(F275:H275)</f>
        <v>74.586999999999989</v>
      </c>
      <c r="J275" s="26">
        <v>16</v>
      </c>
      <c r="K275" s="27">
        <v>32</v>
      </c>
      <c r="L275" s="28">
        <f t="shared" ref="L275:L283" si="7">IFERROR(J275/K275,"")</f>
        <v>0.5</v>
      </c>
      <c r="M275" s="26">
        <v>36</v>
      </c>
      <c r="N275" s="27">
        <v>88</v>
      </c>
      <c r="O275" s="28">
        <f t="shared" si="6"/>
        <v>0.40909090909090912</v>
      </c>
      <c r="P275" s="22"/>
    </row>
    <row r="276" spans="1:16" ht="16.8" customHeight="1" x14ac:dyDescent="0.25">
      <c r="A276" s="9">
        <v>273</v>
      </c>
      <c r="B276" s="10">
        <v>2017013063</v>
      </c>
      <c r="C276" s="11" t="s">
        <v>897</v>
      </c>
      <c r="D276" s="12">
        <v>2017</v>
      </c>
      <c r="E276" s="9" t="s">
        <v>850</v>
      </c>
      <c r="F276" s="13">
        <v>7.8</v>
      </c>
      <c r="G276" s="14">
        <v>63.145000000000003</v>
      </c>
      <c r="H276" s="58">
        <v>3.6</v>
      </c>
      <c r="I276" s="59">
        <f>SUM(F276:H276)</f>
        <v>74.545000000000002</v>
      </c>
      <c r="J276" s="26">
        <v>17</v>
      </c>
      <c r="K276" s="27">
        <v>32</v>
      </c>
      <c r="L276" s="28">
        <f t="shared" si="7"/>
        <v>0.53125</v>
      </c>
      <c r="M276" s="26">
        <v>37</v>
      </c>
      <c r="N276" s="27">
        <v>88</v>
      </c>
      <c r="O276" s="28">
        <f t="shared" si="6"/>
        <v>0.42045454545454547</v>
      </c>
      <c r="P276" s="22"/>
    </row>
    <row r="277" spans="1:16" ht="16.8" customHeight="1" x14ac:dyDescent="0.25">
      <c r="A277" s="9">
        <v>274</v>
      </c>
      <c r="B277" s="10">
        <v>2016011146</v>
      </c>
      <c r="C277" s="11" t="s">
        <v>898</v>
      </c>
      <c r="D277" s="12">
        <v>2017</v>
      </c>
      <c r="E277" s="9" t="s">
        <v>961</v>
      </c>
      <c r="F277" s="13">
        <v>7.6</v>
      </c>
      <c r="G277" s="14">
        <v>62.843000000000004</v>
      </c>
      <c r="H277" s="58">
        <v>4</v>
      </c>
      <c r="I277" s="59">
        <v>74.442999999999998</v>
      </c>
      <c r="J277" s="26">
        <v>8</v>
      </c>
      <c r="K277" s="27">
        <v>29</v>
      </c>
      <c r="L277" s="28">
        <f t="shared" si="7"/>
        <v>0.27586206896551724</v>
      </c>
      <c r="M277" s="26">
        <v>38</v>
      </c>
      <c r="N277" s="27">
        <v>88</v>
      </c>
      <c r="O277" s="28">
        <f t="shared" si="6"/>
        <v>0.43181818181818182</v>
      </c>
      <c r="P277" s="22"/>
    </row>
    <row r="278" spans="1:16" ht="16.8" customHeight="1" x14ac:dyDescent="0.25">
      <c r="A278" s="9">
        <v>275</v>
      </c>
      <c r="B278" s="10">
        <v>2017013112</v>
      </c>
      <c r="C278" s="11" t="s">
        <v>899</v>
      </c>
      <c r="D278" s="12">
        <v>2017</v>
      </c>
      <c r="E278" s="9" t="s">
        <v>961</v>
      </c>
      <c r="F278" s="13">
        <v>7.6</v>
      </c>
      <c r="G278" s="14">
        <v>63.021000000000001</v>
      </c>
      <c r="H278" s="58">
        <v>3.8</v>
      </c>
      <c r="I278" s="59">
        <v>74.421000000000006</v>
      </c>
      <c r="J278" s="26">
        <v>9</v>
      </c>
      <c r="K278" s="27">
        <v>29</v>
      </c>
      <c r="L278" s="28">
        <f t="shared" si="7"/>
        <v>0.31034482758620691</v>
      </c>
      <c r="M278" s="26">
        <v>39</v>
      </c>
      <c r="N278" s="27">
        <v>88</v>
      </c>
      <c r="O278" s="28">
        <f t="shared" si="6"/>
        <v>0.44318181818181818</v>
      </c>
      <c r="P278" s="22"/>
    </row>
    <row r="279" spans="1:16" ht="16.8" customHeight="1" x14ac:dyDescent="0.25">
      <c r="A279" s="9">
        <v>276</v>
      </c>
      <c r="B279" s="10">
        <v>2017013067</v>
      </c>
      <c r="C279" s="11" t="s">
        <v>900</v>
      </c>
      <c r="D279" s="12">
        <v>2017</v>
      </c>
      <c r="E279" s="9" t="s">
        <v>850</v>
      </c>
      <c r="F279" s="13">
        <v>8</v>
      </c>
      <c r="G279" s="14">
        <v>62.091000000000001</v>
      </c>
      <c r="H279" s="58">
        <v>4</v>
      </c>
      <c r="I279" s="59">
        <f>SUM(F279:H279)</f>
        <v>74.091000000000008</v>
      </c>
      <c r="J279" s="26">
        <v>18</v>
      </c>
      <c r="K279" s="27">
        <v>32</v>
      </c>
      <c r="L279" s="28">
        <f t="shared" si="7"/>
        <v>0.5625</v>
      </c>
      <c r="M279" s="26">
        <v>40</v>
      </c>
      <c r="N279" s="27">
        <v>88</v>
      </c>
      <c r="O279" s="28">
        <f t="shared" si="6"/>
        <v>0.45454545454545453</v>
      </c>
      <c r="P279" s="22"/>
    </row>
    <row r="280" spans="1:16" ht="16.8" customHeight="1" x14ac:dyDescent="0.25">
      <c r="A280" s="9">
        <v>277</v>
      </c>
      <c r="B280" s="10">
        <v>2017013104</v>
      </c>
      <c r="C280" s="11" t="s">
        <v>901</v>
      </c>
      <c r="D280" s="12">
        <v>2017</v>
      </c>
      <c r="E280" s="9" t="s">
        <v>961</v>
      </c>
      <c r="F280" s="13">
        <v>7.8</v>
      </c>
      <c r="G280" s="14">
        <v>62.628999999999998</v>
      </c>
      <c r="H280" s="58">
        <v>3.6</v>
      </c>
      <c r="I280" s="59">
        <v>74.028999999999996</v>
      </c>
      <c r="J280" s="26">
        <v>10</v>
      </c>
      <c r="K280" s="27">
        <v>29</v>
      </c>
      <c r="L280" s="28">
        <f t="shared" si="7"/>
        <v>0.34482758620689657</v>
      </c>
      <c r="M280" s="26">
        <v>41</v>
      </c>
      <c r="N280" s="27">
        <v>88</v>
      </c>
      <c r="O280" s="28">
        <f t="shared" si="6"/>
        <v>0.46590909090909088</v>
      </c>
      <c r="P280" s="22"/>
    </row>
    <row r="281" spans="1:16" ht="16.8" customHeight="1" x14ac:dyDescent="0.25">
      <c r="A281" s="9">
        <v>278</v>
      </c>
      <c r="B281" s="10">
        <v>2017013062</v>
      </c>
      <c r="C281" s="11" t="s">
        <v>902</v>
      </c>
      <c r="D281" s="12">
        <v>2017</v>
      </c>
      <c r="E281" s="9" t="s">
        <v>850</v>
      </c>
      <c r="F281" s="13">
        <v>7.8</v>
      </c>
      <c r="G281" s="14">
        <v>61.966999999999999</v>
      </c>
      <c r="H281" s="58">
        <v>3.8</v>
      </c>
      <c r="I281" s="59">
        <f>SUM(F281:H281)</f>
        <v>73.566999999999993</v>
      </c>
      <c r="J281" s="26">
        <v>19</v>
      </c>
      <c r="K281" s="27">
        <v>32</v>
      </c>
      <c r="L281" s="28">
        <f t="shared" si="7"/>
        <v>0.59375</v>
      </c>
      <c r="M281" s="26">
        <v>42</v>
      </c>
      <c r="N281" s="27">
        <v>88</v>
      </c>
      <c r="O281" s="28">
        <f t="shared" si="6"/>
        <v>0.47727272727272729</v>
      </c>
      <c r="P281" s="22"/>
    </row>
    <row r="282" spans="1:16" ht="16.8" customHeight="1" x14ac:dyDescent="0.25">
      <c r="A282" s="9">
        <v>279</v>
      </c>
      <c r="B282" s="10">
        <v>2017013071</v>
      </c>
      <c r="C282" s="11" t="s">
        <v>903</v>
      </c>
      <c r="D282" s="12">
        <v>2017</v>
      </c>
      <c r="E282" s="9" t="s">
        <v>850</v>
      </c>
      <c r="F282" s="13">
        <v>8.4</v>
      </c>
      <c r="G282" s="14">
        <v>61.387</v>
      </c>
      <c r="H282" s="58">
        <v>3.7</v>
      </c>
      <c r="I282" s="59">
        <f>SUM(F282:H282)</f>
        <v>73.487000000000009</v>
      </c>
      <c r="J282" s="26">
        <v>20</v>
      </c>
      <c r="K282" s="27">
        <v>32</v>
      </c>
      <c r="L282" s="28">
        <f t="shared" si="7"/>
        <v>0.625</v>
      </c>
      <c r="M282" s="26">
        <v>43</v>
      </c>
      <c r="N282" s="27">
        <v>88</v>
      </c>
      <c r="O282" s="28">
        <f t="shared" si="6"/>
        <v>0.48863636363636365</v>
      </c>
      <c r="P282" s="22"/>
    </row>
    <row r="283" spans="1:16" ht="16.8" customHeight="1" x14ac:dyDescent="0.25">
      <c r="A283" s="9">
        <v>280</v>
      </c>
      <c r="B283" s="10">
        <v>2017013110</v>
      </c>
      <c r="C283" s="11" t="s">
        <v>904</v>
      </c>
      <c r="D283" s="12">
        <v>2017</v>
      </c>
      <c r="E283" s="9" t="s">
        <v>961</v>
      </c>
      <c r="F283" s="13">
        <v>7.6</v>
      </c>
      <c r="G283" s="14">
        <v>62.247</v>
      </c>
      <c r="H283" s="58">
        <v>3.6</v>
      </c>
      <c r="I283" s="59">
        <v>73.447000000000003</v>
      </c>
      <c r="J283" s="26">
        <v>11</v>
      </c>
      <c r="K283" s="27">
        <v>29</v>
      </c>
      <c r="L283" s="28">
        <f t="shared" si="7"/>
        <v>0.37931034482758619</v>
      </c>
      <c r="M283" s="26">
        <v>44</v>
      </c>
      <c r="N283" s="27">
        <v>88</v>
      </c>
      <c r="O283" s="28">
        <f t="shared" si="6"/>
        <v>0.5</v>
      </c>
      <c r="P283" s="22"/>
    </row>
    <row r="284" spans="1:16" ht="16.8" customHeight="1" x14ac:dyDescent="0.25">
      <c r="A284" s="9">
        <v>281</v>
      </c>
      <c r="B284" s="10" t="s">
        <v>905</v>
      </c>
      <c r="C284" s="11" t="s">
        <v>906</v>
      </c>
      <c r="D284" s="12">
        <v>2017</v>
      </c>
      <c r="E284" s="9" t="s">
        <v>848</v>
      </c>
      <c r="F284" s="13">
        <v>7.8</v>
      </c>
      <c r="G284" s="14">
        <v>61.18</v>
      </c>
      <c r="H284" s="58">
        <v>3.8</v>
      </c>
      <c r="I284" s="59">
        <v>73.33</v>
      </c>
      <c r="J284" s="26">
        <v>14</v>
      </c>
      <c r="K284" s="27">
        <v>27</v>
      </c>
      <c r="L284" s="28">
        <f>J284/K284</f>
        <v>0.51851851851851849</v>
      </c>
      <c r="M284" s="26">
        <v>45</v>
      </c>
      <c r="N284" s="27">
        <v>88</v>
      </c>
      <c r="O284" s="28">
        <f t="shared" si="6"/>
        <v>0.51136363636363635</v>
      </c>
      <c r="P284" s="22"/>
    </row>
    <row r="285" spans="1:16" ht="16.8" customHeight="1" x14ac:dyDescent="0.25">
      <c r="A285" s="9">
        <v>282</v>
      </c>
      <c r="B285" s="10" t="s">
        <v>907</v>
      </c>
      <c r="C285" s="11" t="s">
        <v>908</v>
      </c>
      <c r="D285" s="12">
        <v>2017</v>
      </c>
      <c r="E285" s="9" t="s">
        <v>848</v>
      </c>
      <c r="F285" s="13">
        <v>7.6</v>
      </c>
      <c r="G285" s="14">
        <v>61.64</v>
      </c>
      <c r="H285" s="58">
        <v>3.6</v>
      </c>
      <c r="I285" s="59">
        <v>72.84</v>
      </c>
      <c r="J285" s="26">
        <v>15</v>
      </c>
      <c r="K285" s="27">
        <v>27</v>
      </c>
      <c r="L285" s="28">
        <f>J285/K285</f>
        <v>0.55555555555555558</v>
      </c>
      <c r="M285" s="26">
        <v>46</v>
      </c>
      <c r="N285" s="27">
        <v>88</v>
      </c>
      <c r="O285" s="28">
        <f t="shared" si="6"/>
        <v>0.52272727272727271</v>
      </c>
      <c r="P285" s="22"/>
    </row>
    <row r="286" spans="1:16" ht="16.8" customHeight="1" x14ac:dyDescent="0.25">
      <c r="A286" s="9">
        <v>283</v>
      </c>
      <c r="B286" s="10">
        <v>2017013103</v>
      </c>
      <c r="C286" s="11" t="s">
        <v>909</v>
      </c>
      <c r="D286" s="12">
        <v>2017</v>
      </c>
      <c r="E286" s="9" t="s">
        <v>961</v>
      </c>
      <c r="F286" s="13">
        <v>7.6</v>
      </c>
      <c r="G286" s="14">
        <v>60.942999999999998</v>
      </c>
      <c r="H286" s="58">
        <v>4.2</v>
      </c>
      <c r="I286" s="59">
        <v>72.742999999999995</v>
      </c>
      <c r="J286" s="26">
        <v>12</v>
      </c>
      <c r="K286" s="27">
        <v>29</v>
      </c>
      <c r="L286" s="28">
        <f>IFERROR(J286/K286,"")</f>
        <v>0.41379310344827586</v>
      </c>
      <c r="M286" s="26">
        <v>47</v>
      </c>
      <c r="N286" s="27">
        <v>88</v>
      </c>
      <c r="O286" s="28">
        <f t="shared" si="6"/>
        <v>0.53409090909090906</v>
      </c>
      <c r="P286" s="22"/>
    </row>
    <row r="287" spans="1:16" ht="16.8" customHeight="1" x14ac:dyDescent="0.25">
      <c r="A287" s="9">
        <v>284</v>
      </c>
      <c r="B287" s="10" t="s">
        <v>910</v>
      </c>
      <c r="C287" s="11" t="s">
        <v>911</v>
      </c>
      <c r="D287" s="12">
        <v>2017</v>
      </c>
      <c r="E287" s="9" t="s">
        <v>848</v>
      </c>
      <c r="F287" s="13">
        <v>7.8</v>
      </c>
      <c r="G287" s="14">
        <v>60.92</v>
      </c>
      <c r="H287" s="58">
        <v>3.8</v>
      </c>
      <c r="I287" s="59">
        <v>72.52</v>
      </c>
      <c r="J287" s="26">
        <v>16</v>
      </c>
      <c r="K287" s="27">
        <v>27</v>
      </c>
      <c r="L287" s="28">
        <f>J287/K287</f>
        <v>0.59259259259259256</v>
      </c>
      <c r="M287" s="26">
        <v>48</v>
      </c>
      <c r="N287" s="27">
        <v>88</v>
      </c>
      <c r="O287" s="28">
        <f t="shared" si="6"/>
        <v>0.54545454545454541</v>
      </c>
      <c r="P287" s="22"/>
    </row>
    <row r="288" spans="1:16" ht="16.8" customHeight="1" x14ac:dyDescent="0.25">
      <c r="A288" s="9">
        <v>285</v>
      </c>
      <c r="B288" s="10" t="s">
        <v>912</v>
      </c>
      <c r="C288" s="11" t="s">
        <v>913</v>
      </c>
      <c r="D288" s="12">
        <v>2017</v>
      </c>
      <c r="E288" s="9" t="s">
        <v>848</v>
      </c>
      <c r="F288" s="13">
        <v>8.3000000000000007</v>
      </c>
      <c r="G288" s="14">
        <v>59.899000000000001</v>
      </c>
      <c r="H288" s="58">
        <v>4.2</v>
      </c>
      <c r="I288" s="59">
        <v>72.399000000000001</v>
      </c>
      <c r="J288" s="26">
        <v>17</v>
      </c>
      <c r="K288" s="27">
        <v>27</v>
      </c>
      <c r="L288" s="28">
        <f>J288/K288</f>
        <v>0.62962962962962965</v>
      </c>
      <c r="M288" s="26">
        <v>49</v>
      </c>
      <c r="N288" s="27">
        <v>88</v>
      </c>
      <c r="O288" s="28">
        <f t="shared" si="6"/>
        <v>0.55681818181818177</v>
      </c>
      <c r="P288" s="22"/>
    </row>
    <row r="289" spans="1:16" ht="16.8" customHeight="1" x14ac:dyDescent="0.25">
      <c r="A289" s="9">
        <v>286</v>
      </c>
      <c r="B289" s="10">
        <v>2017013106</v>
      </c>
      <c r="C289" s="11" t="s">
        <v>914</v>
      </c>
      <c r="D289" s="12">
        <v>2017</v>
      </c>
      <c r="E289" s="9" t="s">
        <v>961</v>
      </c>
      <c r="F289" s="13">
        <v>7.6</v>
      </c>
      <c r="G289" s="14">
        <v>61.042000000000002</v>
      </c>
      <c r="H289" s="58">
        <v>3.6</v>
      </c>
      <c r="I289" s="59">
        <v>72.242000000000004</v>
      </c>
      <c r="J289" s="26">
        <v>13</v>
      </c>
      <c r="K289" s="27">
        <v>29</v>
      </c>
      <c r="L289" s="28">
        <f t="shared" ref="L289:L294" si="8">IFERROR(J289/K289,"")</f>
        <v>0.44827586206896552</v>
      </c>
      <c r="M289" s="26">
        <v>50</v>
      </c>
      <c r="N289" s="27">
        <v>88</v>
      </c>
      <c r="O289" s="28">
        <f t="shared" si="6"/>
        <v>0.56818181818181823</v>
      </c>
      <c r="P289" s="22"/>
    </row>
    <row r="290" spans="1:16" ht="16.8" customHeight="1" x14ac:dyDescent="0.25">
      <c r="A290" s="9">
        <v>287</v>
      </c>
      <c r="B290" s="10">
        <v>2017013054</v>
      </c>
      <c r="C290" s="11" t="s">
        <v>915</v>
      </c>
      <c r="D290" s="12">
        <v>2017</v>
      </c>
      <c r="E290" s="9" t="s">
        <v>850</v>
      </c>
      <c r="F290" s="13">
        <v>7.8</v>
      </c>
      <c r="G290" s="14">
        <v>60.720999999999997</v>
      </c>
      <c r="H290" s="58">
        <v>3.6</v>
      </c>
      <c r="I290" s="59">
        <f>SUM(F290:H290)</f>
        <v>72.120999999999995</v>
      </c>
      <c r="J290" s="26">
        <v>21</v>
      </c>
      <c r="K290" s="27">
        <v>32</v>
      </c>
      <c r="L290" s="28">
        <f t="shared" si="8"/>
        <v>0.65625</v>
      </c>
      <c r="M290" s="26">
        <v>51</v>
      </c>
      <c r="N290" s="27">
        <v>88</v>
      </c>
      <c r="O290" s="28">
        <f t="shared" si="6"/>
        <v>0.57954545454545459</v>
      </c>
      <c r="P290" s="22"/>
    </row>
    <row r="291" spans="1:16" ht="16.8" customHeight="1" x14ac:dyDescent="0.25">
      <c r="A291" s="9">
        <v>288</v>
      </c>
      <c r="B291" s="10">
        <v>2017013100</v>
      </c>
      <c r="C291" s="11" t="s">
        <v>916</v>
      </c>
      <c r="D291" s="12">
        <v>2017</v>
      </c>
      <c r="E291" s="9" t="s">
        <v>961</v>
      </c>
      <c r="F291" s="13">
        <v>7.8</v>
      </c>
      <c r="G291" s="14">
        <v>60.359000000000002</v>
      </c>
      <c r="H291" s="58">
        <v>3.6</v>
      </c>
      <c r="I291" s="59">
        <v>71.759</v>
      </c>
      <c r="J291" s="26">
        <v>14</v>
      </c>
      <c r="K291" s="27">
        <v>29</v>
      </c>
      <c r="L291" s="28">
        <f t="shared" si="8"/>
        <v>0.48275862068965519</v>
      </c>
      <c r="M291" s="26">
        <v>52</v>
      </c>
      <c r="N291" s="27">
        <v>88</v>
      </c>
      <c r="O291" s="28">
        <f t="shared" si="6"/>
        <v>0.59090909090909094</v>
      </c>
      <c r="P291" s="22"/>
    </row>
    <row r="292" spans="1:16" ht="16.8" customHeight="1" x14ac:dyDescent="0.25">
      <c r="A292" s="9">
        <v>289</v>
      </c>
      <c r="B292" s="10">
        <v>2017013084</v>
      </c>
      <c r="C292" s="11" t="s">
        <v>917</v>
      </c>
      <c r="D292" s="12">
        <v>2017</v>
      </c>
      <c r="E292" s="9" t="s">
        <v>961</v>
      </c>
      <c r="F292" s="13">
        <v>7.8</v>
      </c>
      <c r="G292" s="14">
        <v>59.881999999999998</v>
      </c>
      <c r="H292" s="58">
        <v>3.8</v>
      </c>
      <c r="I292" s="59">
        <v>71.481999999999999</v>
      </c>
      <c r="J292" s="26">
        <v>15</v>
      </c>
      <c r="K292" s="27">
        <v>29</v>
      </c>
      <c r="L292" s="28">
        <f t="shared" si="8"/>
        <v>0.51724137931034486</v>
      </c>
      <c r="M292" s="26">
        <v>53</v>
      </c>
      <c r="N292" s="27">
        <v>88</v>
      </c>
      <c r="O292" s="28">
        <f t="shared" si="6"/>
        <v>0.60227272727272729</v>
      </c>
      <c r="P292" s="22"/>
    </row>
    <row r="293" spans="1:16" ht="16.8" customHeight="1" x14ac:dyDescent="0.25">
      <c r="A293" s="9">
        <v>290</v>
      </c>
      <c r="B293" s="10">
        <v>2017013086</v>
      </c>
      <c r="C293" s="11" t="s">
        <v>918</v>
      </c>
      <c r="D293" s="12">
        <v>2017</v>
      </c>
      <c r="E293" s="9" t="s">
        <v>961</v>
      </c>
      <c r="F293" s="13">
        <v>7.9</v>
      </c>
      <c r="G293" s="14">
        <v>59.715000000000003</v>
      </c>
      <c r="H293" s="58">
        <v>3.8</v>
      </c>
      <c r="I293" s="59">
        <v>71.415000000000006</v>
      </c>
      <c r="J293" s="26">
        <v>16</v>
      </c>
      <c r="K293" s="27">
        <v>29</v>
      </c>
      <c r="L293" s="28">
        <f t="shared" si="8"/>
        <v>0.55172413793103448</v>
      </c>
      <c r="M293" s="26">
        <v>54</v>
      </c>
      <c r="N293" s="27">
        <v>88</v>
      </c>
      <c r="O293" s="28">
        <f t="shared" si="6"/>
        <v>0.61363636363636365</v>
      </c>
      <c r="P293" s="22"/>
    </row>
    <row r="294" spans="1:16" ht="16.8" customHeight="1" x14ac:dyDescent="0.25">
      <c r="A294" s="9">
        <v>291</v>
      </c>
      <c r="B294" s="10">
        <v>2017013072</v>
      </c>
      <c r="C294" s="11" t="s">
        <v>919</v>
      </c>
      <c r="D294" s="12">
        <v>2017</v>
      </c>
      <c r="E294" s="9" t="s">
        <v>850</v>
      </c>
      <c r="F294" s="13">
        <v>7.9</v>
      </c>
      <c r="G294" s="14">
        <v>59.345999999999997</v>
      </c>
      <c r="H294" s="58">
        <v>3.6</v>
      </c>
      <c r="I294" s="59">
        <f>SUM(F294:H294)</f>
        <v>70.845999999999989</v>
      </c>
      <c r="J294" s="26">
        <v>22</v>
      </c>
      <c r="K294" s="27">
        <v>32</v>
      </c>
      <c r="L294" s="28">
        <f t="shared" si="8"/>
        <v>0.6875</v>
      </c>
      <c r="M294" s="26">
        <v>55</v>
      </c>
      <c r="N294" s="27">
        <v>88</v>
      </c>
      <c r="O294" s="28">
        <f t="shared" si="6"/>
        <v>0.625</v>
      </c>
      <c r="P294" s="22"/>
    </row>
    <row r="295" spans="1:16" ht="16.8" customHeight="1" x14ac:dyDescent="0.25">
      <c r="A295" s="9">
        <v>292</v>
      </c>
      <c r="B295" s="10" t="s">
        <v>920</v>
      </c>
      <c r="C295" s="11" t="s">
        <v>921</v>
      </c>
      <c r="D295" s="12">
        <v>2017</v>
      </c>
      <c r="E295" s="9" t="s">
        <v>848</v>
      </c>
      <c r="F295" s="13">
        <v>8.5</v>
      </c>
      <c r="G295" s="14">
        <v>58.23</v>
      </c>
      <c r="H295" s="58">
        <v>4.0999999999999996</v>
      </c>
      <c r="I295" s="59">
        <v>70.83</v>
      </c>
      <c r="J295" s="26">
        <v>18</v>
      </c>
      <c r="K295" s="27">
        <v>27</v>
      </c>
      <c r="L295" s="28">
        <f>J295/K295</f>
        <v>0.66666666666666663</v>
      </c>
      <c r="M295" s="26">
        <v>56</v>
      </c>
      <c r="N295" s="27">
        <v>88</v>
      </c>
      <c r="O295" s="28">
        <f t="shared" si="6"/>
        <v>0.63636363636363635</v>
      </c>
      <c r="P295" s="22"/>
    </row>
    <row r="296" spans="1:16" ht="16.8" customHeight="1" x14ac:dyDescent="0.25">
      <c r="A296" s="9">
        <v>293</v>
      </c>
      <c r="B296" s="10" t="s">
        <v>922</v>
      </c>
      <c r="C296" s="11" t="s">
        <v>923</v>
      </c>
      <c r="D296" s="12">
        <v>2017</v>
      </c>
      <c r="E296" s="9" t="s">
        <v>848</v>
      </c>
      <c r="F296" s="13">
        <v>8.1</v>
      </c>
      <c r="G296" s="14">
        <v>57.945999999999998</v>
      </c>
      <c r="H296" s="58">
        <v>4</v>
      </c>
      <c r="I296" s="59">
        <v>70.046000000000006</v>
      </c>
      <c r="J296" s="26">
        <v>19</v>
      </c>
      <c r="K296" s="27">
        <v>27</v>
      </c>
      <c r="L296" s="28">
        <f>J296/K296</f>
        <v>0.70370370370370372</v>
      </c>
      <c r="M296" s="26">
        <v>57</v>
      </c>
      <c r="N296" s="27">
        <v>88</v>
      </c>
      <c r="O296" s="28">
        <f t="shared" si="6"/>
        <v>0.64772727272727271</v>
      </c>
      <c r="P296" s="22"/>
    </row>
    <row r="297" spans="1:16" ht="16.8" customHeight="1" x14ac:dyDescent="0.25">
      <c r="A297" s="9">
        <v>294</v>
      </c>
      <c r="B297" s="10" t="s">
        <v>924</v>
      </c>
      <c r="C297" s="11" t="s">
        <v>925</v>
      </c>
      <c r="D297" s="12">
        <v>2017</v>
      </c>
      <c r="E297" s="9" t="s">
        <v>848</v>
      </c>
      <c r="F297" s="13">
        <v>7.6</v>
      </c>
      <c r="G297" s="14">
        <v>58.377000000000002</v>
      </c>
      <c r="H297" s="58">
        <v>3.8</v>
      </c>
      <c r="I297" s="59">
        <v>69.777000000000001</v>
      </c>
      <c r="J297" s="26">
        <v>20</v>
      </c>
      <c r="K297" s="27">
        <v>27</v>
      </c>
      <c r="L297" s="28">
        <f>J297/K297</f>
        <v>0.7407407407407407</v>
      </c>
      <c r="M297" s="26">
        <v>58</v>
      </c>
      <c r="N297" s="27">
        <v>88</v>
      </c>
      <c r="O297" s="28">
        <f t="shared" si="6"/>
        <v>0.65909090909090906</v>
      </c>
      <c r="P297" s="22"/>
    </row>
    <row r="298" spans="1:16" ht="16.8" customHeight="1" x14ac:dyDescent="0.25">
      <c r="A298" s="9">
        <v>295</v>
      </c>
      <c r="B298" s="10">
        <v>2017013028</v>
      </c>
      <c r="C298" s="11" t="s">
        <v>926</v>
      </c>
      <c r="D298" s="12">
        <v>2017</v>
      </c>
      <c r="E298" s="9" t="s">
        <v>848</v>
      </c>
      <c r="F298" s="13">
        <v>7.6</v>
      </c>
      <c r="G298" s="14">
        <v>58.33</v>
      </c>
      <c r="H298" s="58">
        <v>3.8</v>
      </c>
      <c r="I298" s="59">
        <v>69.73</v>
      </c>
      <c r="J298" s="26">
        <v>21</v>
      </c>
      <c r="K298" s="27">
        <v>27</v>
      </c>
      <c r="L298" s="28">
        <f>J298/K298</f>
        <v>0.77777777777777779</v>
      </c>
      <c r="M298" s="26">
        <v>59</v>
      </c>
      <c r="N298" s="27">
        <v>88</v>
      </c>
      <c r="O298" s="28">
        <f t="shared" si="6"/>
        <v>0.67045454545454541</v>
      </c>
      <c r="P298" s="22"/>
    </row>
    <row r="299" spans="1:16" ht="16.8" customHeight="1" x14ac:dyDescent="0.25">
      <c r="A299" s="9">
        <v>296</v>
      </c>
      <c r="B299" s="10">
        <v>2017013066</v>
      </c>
      <c r="C299" s="11" t="s">
        <v>927</v>
      </c>
      <c r="D299" s="12">
        <v>2017</v>
      </c>
      <c r="E299" s="9" t="s">
        <v>850</v>
      </c>
      <c r="F299" s="13">
        <v>7.85</v>
      </c>
      <c r="G299" s="14">
        <v>58.183</v>
      </c>
      <c r="H299" s="58">
        <v>3.6</v>
      </c>
      <c r="I299" s="59">
        <f>SUM(F299:H299)</f>
        <v>69.632999999999996</v>
      </c>
      <c r="J299" s="26">
        <v>23</v>
      </c>
      <c r="K299" s="27">
        <v>32</v>
      </c>
      <c r="L299" s="28">
        <f>IFERROR(J299/K299,"")</f>
        <v>0.71875</v>
      </c>
      <c r="M299" s="26">
        <v>60</v>
      </c>
      <c r="N299" s="27">
        <v>88</v>
      </c>
      <c r="O299" s="28">
        <f t="shared" si="6"/>
        <v>0.68181818181818177</v>
      </c>
      <c r="P299" s="22"/>
    </row>
    <row r="300" spans="1:16" ht="16.8" customHeight="1" x14ac:dyDescent="0.25">
      <c r="A300" s="9">
        <v>297</v>
      </c>
      <c r="B300" s="10" t="s">
        <v>928</v>
      </c>
      <c r="C300" s="11" t="s">
        <v>929</v>
      </c>
      <c r="D300" s="12">
        <v>2017</v>
      </c>
      <c r="E300" s="9" t="s">
        <v>848</v>
      </c>
      <c r="F300" s="13">
        <v>7.6</v>
      </c>
      <c r="G300" s="14">
        <v>58.417000000000002</v>
      </c>
      <c r="H300" s="58">
        <v>3.6</v>
      </c>
      <c r="I300" s="59">
        <v>69.617000000000004</v>
      </c>
      <c r="J300" s="26">
        <v>22</v>
      </c>
      <c r="K300" s="27">
        <v>27</v>
      </c>
      <c r="L300" s="28">
        <f>J300/K300</f>
        <v>0.81481481481481477</v>
      </c>
      <c r="M300" s="26">
        <v>61</v>
      </c>
      <c r="N300" s="27">
        <v>88</v>
      </c>
      <c r="O300" s="28">
        <f t="shared" si="6"/>
        <v>0.69318181818181823</v>
      </c>
      <c r="P300" s="22"/>
    </row>
    <row r="301" spans="1:16" ht="16.8" customHeight="1" x14ac:dyDescent="0.25">
      <c r="A301" s="9">
        <v>298</v>
      </c>
      <c r="B301" s="10" t="s">
        <v>930</v>
      </c>
      <c r="C301" s="11" t="s">
        <v>931</v>
      </c>
      <c r="D301" s="12">
        <v>2017</v>
      </c>
      <c r="E301" s="9" t="s">
        <v>848</v>
      </c>
      <c r="F301" s="13">
        <v>7.6</v>
      </c>
      <c r="G301" s="14">
        <v>58.220999999999997</v>
      </c>
      <c r="H301" s="58">
        <v>3.6</v>
      </c>
      <c r="I301" s="59">
        <v>69.421000000000006</v>
      </c>
      <c r="J301" s="26">
        <v>23</v>
      </c>
      <c r="K301" s="27">
        <v>27</v>
      </c>
      <c r="L301" s="28">
        <f>J301/K301</f>
        <v>0.85185185185185186</v>
      </c>
      <c r="M301" s="26">
        <v>62</v>
      </c>
      <c r="N301" s="27">
        <v>88</v>
      </c>
      <c r="O301" s="28">
        <f t="shared" si="6"/>
        <v>0.70454545454545459</v>
      </c>
      <c r="P301" s="22"/>
    </row>
    <row r="302" spans="1:16" ht="16.8" customHeight="1" x14ac:dyDescent="0.25">
      <c r="A302" s="9">
        <v>299</v>
      </c>
      <c r="B302" s="10">
        <v>2017013065</v>
      </c>
      <c r="C302" s="11" t="s">
        <v>932</v>
      </c>
      <c r="D302" s="12">
        <v>2017</v>
      </c>
      <c r="E302" s="9" t="s">
        <v>850</v>
      </c>
      <c r="F302" s="13">
        <v>7.8</v>
      </c>
      <c r="G302" s="14">
        <v>57.927999999999997</v>
      </c>
      <c r="H302" s="58">
        <v>3.6</v>
      </c>
      <c r="I302" s="59">
        <f>SUM(F302:H302)</f>
        <v>69.327999999999989</v>
      </c>
      <c r="J302" s="26">
        <v>24</v>
      </c>
      <c r="K302" s="27">
        <v>32</v>
      </c>
      <c r="L302" s="28">
        <f t="shared" ref="L302:L310" si="9">IFERROR(J302/K302,"")</f>
        <v>0.75</v>
      </c>
      <c r="M302" s="26">
        <v>63</v>
      </c>
      <c r="N302" s="27">
        <v>88</v>
      </c>
      <c r="O302" s="28">
        <f t="shared" si="6"/>
        <v>0.71590909090909094</v>
      </c>
      <c r="P302" s="22"/>
    </row>
    <row r="303" spans="1:16" ht="16.8" customHeight="1" x14ac:dyDescent="0.25">
      <c r="A303" s="9">
        <v>300</v>
      </c>
      <c r="B303" s="10">
        <v>2017013108</v>
      </c>
      <c r="C303" s="11" t="s">
        <v>933</v>
      </c>
      <c r="D303" s="12">
        <v>2017</v>
      </c>
      <c r="E303" s="9" t="s">
        <v>961</v>
      </c>
      <c r="F303" s="13">
        <v>7.6</v>
      </c>
      <c r="G303" s="14">
        <v>57.615000000000002</v>
      </c>
      <c r="H303" s="58">
        <v>3.8</v>
      </c>
      <c r="I303" s="59">
        <v>69.015000000000001</v>
      </c>
      <c r="J303" s="26">
        <v>17</v>
      </c>
      <c r="K303" s="27">
        <v>29</v>
      </c>
      <c r="L303" s="28">
        <f t="shared" si="9"/>
        <v>0.58620689655172409</v>
      </c>
      <c r="M303" s="26">
        <v>64</v>
      </c>
      <c r="N303" s="27">
        <v>88</v>
      </c>
      <c r="O303" s="28">
        <f t="shared" si="6"/>
        <v>0.72727272727272729</v>
      </c>
      <c r="P303" s="22"/>
    </row>
    <row r="304" spans="1:16" ht="16.8" customHeight="1" x14ac:dyDescent="0.25">
      <c r="A304" s="9">
        <v>301</v>
      </c>
      <c r="B304" s="10">
        <v>2015013059</v>
      </c>
      <c r="C304" s="11" t="s">
        <v>934</v>
      </c>
      <c r="D304" s="12">
        <v>2017</v>
      </c>
      <c r="E304" s="9" t="s">
        <v>961</v>
      </c>
      <c r="F304" s="13">
        <v>7.6</v>
      </c>
      <c r="G304" s="14">
        <v>57.633000000000003</v>
      </c>
      <c r="H304" s="58">
        <v>3.6</v>
      </c>
      <c r="I304" s="59">
        <v>68.832999999999998</v>
      </c>
      <c r="J304" s="26">
        <v>18</v>
      </c>
      <c r="K304" s="27">
        <v>29</v>
      </c>
      <c r="L304" s="28">
        <f t="shared" si="9"/>
        <v>0.62068965517241381</v>
      </c>
      <c r="M304" s="26">
        <v>65</v>
      </c>
      <c r="N304" s="27">
        <v>88</v>
      </c>
      <c r="O304" s="28">
        <f t="shared" si="6"/>
        <v>0.73863636363636365</v>
      </c>
      <c r="P304" s="22"/>
    </row>
    <row r="305" spans="1:16" ht="16.8" customHeight="1" x14ac:dyDescent="0.25">
      <c r="A305" s="9">
        <v>302</v>
      </c>
      <c r="B305" s="10">
        <v>2017013091</v>
      </c>
      <c r="C305" s="11" t="s">
        <v>935</v>
      </c>
      <c r="D305" s="12">
        <v>2017</v>
      </c>
      <c r="E305" s="9" t="s">
        <v>961</v>
      </c>
      <c r="F305" s="13">
        <v>7.6</v>
      </c>
      <c r="G305" s="14">
        <v>57.563000000000002</v>
      </c>
      <c r="H305" s="58">
        <v>3.6</v>
      </c>
      <c r="I305" s="59">
        <v>68.763000000000005</v>
      </c>
      <c r="J305" s="26">
        <v>19</v>
      </c>
      <c r="K305" s="27">
        <v>29</v>
      </c>
      <c r="L305" s="28">
        <f t="shared" si="9"/>
        <v>0.65517241379310343</v>
      </c>
      <c r="M305" s="26">
        <v>66</v>
      </c>
      <c r="N305" s="27">
        <v>88</v>
      </c>
      <c r="O305" s="28">
        <f t="shared" si="6"/>
        <v>0.75</v>
      </c>
      <c r="P305" s="22"/>
    </row>
    <row r="306" spans="1:16" ht="16.8" customHeight="1" x14ac:dyDescent="0.25">
      <c r="A306" s="9">
        <v>303</v>
      </c>
      <c r="B306" s="10">
        <v>2017013085</v>
      </c>
      <c r="C306" s="11" t="s">
        <v>936</v>
      </c>
      <c r="D306" s="12">
        <v>2017</v>
      </c>
      <c r="E306" s="9" t="s">
        <v>961</v>
      </c>
      <c r="F306" s="13">
        <v>7.6</v>
      </c>
      <c r="G306" s="14">
        <v>57.405000000000001</v>
      </c>
      <c r="H306" s="58">
        <v>3.6</v>
      </c>
      <c r="I306" s="59">
        <v>68.605000000000004</v>
      </c>
      <c r="J306" s="26">
        <v>20</v>
      </c>
      <c r="K306" s="27">
        <v>29</v>
      </c>
      <c r="L306" s="28">
        <f t="shared" si="9"/>
        <v>0.68965517241379315</v>
      </c>
      <c r="M306" s="26">
        <v>67</v>
      </c>
      <c r="N306" s="27">
        <v>88</v>
      </c>
      <c r="O306" s="28">
        <f t="shared" si="6"/>
        <v>0.76136363636363635</v>
      </c>
      <c r="P306" s="22"/>
    </row>
    <row r="307" spans="1:16" ht="16.8" customHeight="1" x14ac:dyDescent="0.25">
      <c r="A307" s="9">
        <v>304</v>
      </c>
      <c r="B307" s="10">
        <v>2017013068</v>
      </c>
      <c r="C307" s="11" t="s">
        <v>937</v>
      </c>
      <c r="D307" s="12">
        <v>2017</v>
      </c>
      <c r="E307" s="9" t="s">
        <v>850</v>
      </c>
      <c r="F307" s="13">
        <v>7.9</v>
      </c>
      <c r="G307" s="14">
        <v>57.052</v>
      </c>
      <c r="H307" s="58">
        <v>3.6</v>
      </c>
      <c r="I307" s="59">
        <f>SUM(F307:H307)</f>
        <v>68.551999999999992</v>
      </c>
      <c r="J307" s="26">
        <v>25</v>
      </c>
      <c r="K307" s="27">
        <v>32</v>
      </c>
      <c r="L307" s="28">
        <f t="shared" si="9"/>
        <v>0.78125</v>
      </c>
      <c r="M307" s="26">
        <v>68</v>
      </c>
      <c r="N307" s="27">
        <v>88</v>
      </c>
      <c r="O307" s="28">
        <f t="shared" si="6"/>
        <v>0.77272727272727271</v>
      </c>
      <c r="P307" s="22"/>
    </row>
    <row r="308" spans="1:16" ht="16.8" customHeight="1" x14ac:dyDescent="0.25">
      <c r="A308" s="9">
        <v>305</v>
      </c>
      <c r="B308" s="10">
        <v>2017013061</v>
      </c>
      <c r="C308" s="11" t="s">
        <v>938</v>
      </c>
      <c r="D308" s="12">
        <v>2017</v>
      </c>
      <c r="E308" s="9" t="s">
        <v>850</v>
      </c>
      <c r="F308" s="13">
        <v>7.8</v>
      </c>
      <c r="G308" s="14">
        <v>56.792999999999999</v>
      </c>
      <c r="H308" s="58">
        <v>3.6</v>
      </c>
      <c r="I308" s="59">
        <f>SUM(F308:H308)</f>
        <v>68.192999999999998</v>
      </c>
      <c r="J308" s="26">
        <v>26</v>
      </c>
      <c r="K308" s="27">
        <v>32</v>
      </c>
      <c r="L308" s="28">
        <f t="shared" si="9"/>
        <v>0.8125</v>
      </c>
      <c r="M308" s="26">
        <v>69</v>
      </c>
      <c r="N308" s="27">
        <v>88</v>
      </c>
      <c r="O308" s="28">
        <f t="shared" si="6"/>
        <v>0.78409090909090906</v>
      </c>
      <c r="P308" s="22"/>
    </row>
    <row r="309" spans="1:16" ht="16.8" customHeight="1" x14ac:dyDescent="0.25">
      <c r="A309" s="9">
        <v>306</v>
      </c>
      <c r="B309" s="10">
        <v>2017013070</v>
      </c>
      <c r="C309" s="11" t="s">
        <v>939</v>
      </c>
      <c r="D309" s="12">
        <v>2017</v>
      </c>
      <c r="E309" s="9" t="s">
        <v>850</v>
      </c>
      <c r="F309" s="13">
        <v>7.8</v>
      </c>
      <c r="G309" s="14">
        <v>55.503999999999998</v>
      </c>
      <c r="H309" s="58">
        <v>3.7</v>
      </c>
      <c r="I309" s="59">
        <f>SUM(F309:H309)</f>
        <v>67.003999999999991</v>
      </c>
      <c r="J309" s="26">
        <v>27</v>
      </c>
      <c r="K309" s="27">
        <v>32</v>
      </c>
      <c r="L309" s="28">
        <f t="shared" si="9"/>
        <v>0.84375</v>
      </c>
      <c r="M309" s="26">
        <v>70</v>
      </c>
      <c r="N309" s="27">
        <v>88</v>
      </c>
      <c r="O309" s="28">
        <f t="shared" si="6"/>
        <v>0.79545454545454541</v>
      </c>
      <c r="P309" s="22"/>
    </row>
    <row r="310" spans="1:16" ht="16.8" customHeight="1" x14ac:dyDescent="0.25">
      <c r="A310" s="9">
        <v>307</v>
      </c>
      <c r="B310" s="10">
        <v>2017013095</v>
      </c>
      <c r="C310" s="11" t="s">
        <v>940</v>
      </c>
      <c r="D310" s="12">
        <v>2017</v>
      </c>
      <c r="E310" s="9" t="s">
        <v>961</v>
      </c>
      <c r="F310" s="13">
        <v>7.6</v>
      </c>
      <c r="G310" s="14">
        <v>55.536999999999999</v>
      </c>
      <c r="H310" s="58">
        <v>3.8</v>
      </c>
      <c r="I310" s="59">
        <v>66.936999999999998</v>
      </c>
      <c r="J310" s="26">
        <v>21</v>
      </c>
      <c r="K310" s="27">
        <v>29</v>
      </c>
      <c r="L310" s="28">
        <f t="shared" si="9"/>
        <v>0.72413793103448276</v>
      </c>
      <c r="M310" s="26">
        <v>71</v>
      </c>
      <c r="N310" s="27">
        <v>88</v>
      </c>
      <c r="O310" s="28">
        <f t="shared" si="6"/>
        <v>0.80681818181818177</v>
      </c>
      <c r="P310" s="22"/>
    </row>
    <row r="311" spans="1:16" ht="16.8" customHeight="1" x14ac:dyDescent="0.25">
      <c r="A311" s="9">
        <v>308</v>
      </c>
      <c r="B311" s="10" t="s">
        <v>941</v>
      </c>
      <c r="C311" s="11" t="s">
        <v>942</v>
      </c>
      <c r="D311" s="12">
        <v>2017</v>
      </c>
      <c r="E311" s="9" t="s">
        <v>848</v>
      </c>
      <c r="F311" s="13">
        <v>7.6</v>
      </c>
      <c r="G311" s="14">
        <v>55.49</v>
      </c>
      <c r="H311" s="58">
        <v>3.8</v>
      </c>
      <c r="I311" s="59">
        <v>66.89</v>
      </c>
      <c r="J311" s="26">
        <v>24</v>
      </c>
      <c r="K311" s="27">
        <v>27</v>
      </c>
      <c r="L311" s="28">
        <f>J311/K311</f>
        <v>0.88888888888888884</v>
      </c>
      <c r="M311" s="26">
        <v>72</v>
      </c>
      <c r="N311" s="27">
        <v>88</v>
      </c>
      <c r="O311" s="28">
        <f t="shared" si="6"/>
        <v>0.81818181818181823</v>
      </c>
      <c r="P311" s="22"/>
    </row>
    <row r="312" spans="1:16" ht="16.8" customHeight="1" x14ac:dyDescent="0.25">
      <c r="A312" s="9">
        <v>309</v>
      </c>
      <c r="B312" s="10">
        <v>2017013105</v>
      </c>
      <c r="C312" s="11" t="s">
        <v>943</v>
      </c>
      <c r="D312" s="12">
        <v>2017</v>
      </c>
      <c r="E312" s="9" t="s">
        <v>961</v>
      </c>
      <c r="F312" s="13">
        <v>7.6</v>
      </c>
      <c r="G312" s="14">
        <v>55.4</v>
      </c>
      <c r="H312" s="58">
        <v>3.6</v>
      </c>
      <c r="I312" s="59">
        <v>66.599999999999994</v>
      </c>
      <c r="J312" s="26">
        <v>22</v>
      </c>
      <c r="K312" s="27">
        <v>29</v>
      </c>
      <c r="L312" s="28">
        <f>IFERROR(J312/K312,"")</f>
        <v>0.75862068965517238</v>
      </c>
      <c r="M312" s="26">
        <v>73</v>
      </c>
      <c r="N312" s="27">
        <v>88</v>
      </c>
      <c r="O312" s="28">
        <f t="shared" si="6"/>
        <v>0.82954545454545459</v>
      </c>
      <c r="P312" s="22"/>
    </row>
    <row r="313" spans="1:16" ht="16.8" customHeight="1" x14ac:dyDescent="0.25">
      <c r="A313" s="9">
        <v>310</v>
      </c>
      <c r="B313" s="10">
        <v>2017013098</v>
      </c>
      <c r="C313" s="11" t="s">
        <v>944</v>
      </c>
      <c r="D313" s="12">
        <v>2017</v>
      </c>
      <c r="E313" s="9" t="s">
        <v>961</v>
      </c>
      <c r="F313" s="13">
        <v>7.6</v>
      </c>
      <c r="G313" s="14">
        <v>55.091999999999999</v>
      </c>
      <c r="H313" s="58">
        <v>3.8</v>
      </c>
      <c r="I313" s="59">
        <v>66.492000000000004</v>
      </c>
      <c r="J313" s="26">
        <v>23</v>
      </c>
      <c r="K313" s="27">
        <v>29</v>
      </c>
      <c r="L313" s="28">
        <f>IFERROR(J313/K313,"")</f>
        <v>0.7931034482758621</v>
      </c>
      <c r="M313" s="26">
        <v>74</v>
      </c>
      <c r="N313" s="27">
        <v>88</v>
      </c>
      <c r="O313" s="28">
        <f t="shared" si="6"/>
        <v>0.84090909090909094</v>
      </c>
      <c r="P313" s="22"/>
    </row>
    <row r="314" spans="1:16" ht="16.8" customHeight="1" x14ac:dyDescent="0.25">
      <c r="A314" s="9">
        <v>311</v>
      </c>
      <c r="B314" s="10">
        <v>2017013090</v>
      </c>
      <c r="C314" s="11" t="s">
        <v>945</v>
      </c>
      <c r="D314" s="12">
        <v>2017</v>
      </c>
      <c r="E314" s="9" t="s">
        <v>961</v>
      </c>
      <c r="F314" s="13">
        <v>7.9</v>
      </c>
      <c r="G314" s="14">
        <v>54.777000000000001</v>
      </c>
      <c r="H314" s="58">
        <v>3.6</v>
      </c>
      <c r="I314" s="59">
        <v>66.277000000000001</v>
      </c>
      <c r="J314" s="26">
        <v>24</v>
      </c>
      <c r="K314" s="27">
        <v>29</v>
      </c>
      <c r="L314" s="28">
        <f>IFERROR(J314/K314,"")</f>
        <v>0.82758620689655171</v>
      </c>
      <c r="M314" s="26">
        <v>75</v>
      </c>
      <c r="N314" s="27">
        <v>88</v>
      </c>
      <c r="O314" s="28">
        <f t="shared" si="6"/>
        <v>0.85227272727272729</v>
      </c>
      <c r="P314" s="22"/>
    </row>
    <row r="315" spans="1:16" ht="16.8" customHeight="1" x14ac:dyDescent="0.25">
      <c r="A315" s="9">
        <v>312</v>
      </c>
      <c r="B315" s="10">
        <v>2017013075</v>
      </c>
      <c r="C315" s="11" t="s">
        <v>946</v>
      </c>
      <c r="D315" s="12">
        <v>2017</v>
      </c>
      <c r="E315" s="9" t="s">
        <v>850</v>
      </c>
      <c r="F315" s="13">
        <v>7.8</v>
      </c>
      <c r="G315" s="14">
        <v>54.454000000000001</v>
      </c>
      <c r="H315" s="58">
        <v>3.6</v>
      </c>
      <c r="I315" s="59">
        <f>SUM(F315:H315)</f>
        <v>65.853999999999999</v>
      </c>
      <c r="J315" s="26">
        <v>28</v>
      </c>
      <c r="K315" s="27">
        <v>32</v>
      </c>
      <c r="L315" s="28">
        <f>IFERROR(J315/K315,"")</f>
        <v>0.875</v>
      </c>
      <c r="M315" s="26">
        <v>76</v>
      </c>
      <c r="N315" s="27">
        <v>88</v>
      </c>
      <c r="O315" s="28">
        <f t="shared" si="6"/>
        <v>0.86363636363636365</v>
      </c>
      <c r="P315" s="22"/>
    </row>
    <row r="316" spans="1:16" ht="16.8" customHeight="1" x14ac:dyDescent="0.25">
      <c r="A316" s="9">
        <v>313</v>
      </c>
      <c r="B316" s="10">
        <v>2016013015</v>
      </c>
      <c r="C316" s="11" t="s">
        <v>947</v>
      </c>
      <c r="D316" s="12">
        <v>2017</v>
      </c>
      <c r="E316" s="9" t="s">
        <v>850</v>
      </c>
      <c r="F316" s="13">
        <v>7.8</v>
      </c>
      <c r="G316" s="14">
        <v>54.265000000000001</v>
      </c>
      <c r="H316" s="58">
        <v>3.6</v>
      </c>
      <c r="I316" s="59">
        <f>SUM(F316:H316)</f>
        <v>65.664999999999992</v>
      </c>
      <c r="J316" s="26">
        <v>29</v>
      </c>
      <c r="K316" s="27">
        <v>32</v>
      </c>
      <c r="L316" s="28">
        <f>IFERROR(J316/K316,"")</f>
        <v>0.90625</v>
      </c>
      <c r="M316" s="26">
        <v>77</v>
      </c>
      <c r="N316" s="27">
        <v>88</v>
      </c>
      <c r="O316" s="28">
        <f t="shared" si="6"/>
        <v>0.875</v>
      </c>
      <c r="P316" s="22"/>
    </row>
    <row r="317" spans="1:16" ht="16.8" customHeight="1" x14ac:dyDescent="0.25">
      <c r="A317" s="9">
        <v>314</v>
      </c>
      <c r="B317" s="10" t="s">
        <v>948</v>
      </c>
      <c r="C317" s="11" t="s">
        <v>949</v>
      </c>
      <c r="D317" s="12">
        <v>2017</v>
      </c>
      <c r="E317" s="9" t="s">
        <v>848</v>
      </c>
      <c r="F317" s="13">
        <v>7.6</v>
      </c>
      <c r="G317" s="14">
        <v>54.28</v>
      </c>
      <c r="H317" s="58">
        <v>3.6</v>
      </c>
      <c r="I317" s="59">
        <v>65.430000000000007</v>
      </c>
      <c r="J317" s="26">
        <v>25</v>
      </c>
      <c r="K317" s="27">
        <v>27</v>
      </c>
      <c r="L317" s="28">
        <f>J317/K317</f>
        <v>0.92592592592592593</v>
      </c>
      <c r="M317" s="26">
        <v>78</v>
      </c>
      <c r="N317" s="27">
        <v>88</v>
      </c>
      <c r="O317" s="28">
        <f t="shared" si="6"/>
        <v>0.88636363636363635</v>
      </c>
      <c r="P317" s="22"/>
    </row>
    <row r="318" spans="1:16" ht="16.8" customHeight="1" x14ac:dyDescent="0.25">
      <c r="A318" s="9">
        <v>315</v>
      </c>
      <c r="B318" s="10">
        <v>2017013064</v>
      </c>
      <c r="C318" s="11" t="s">
        <v>950</v>
      </c>
      <c r="D318" s="12">
        <v>2017</v>
      </c>
      <c r="E318" s="9" t="s">
        <v>850</v>
      </c>
      <c r="F318" s="13">
        <v>7.8</v>
      </c>
      <c r="G318" s="14">
        <v>53.835000000000001</v>
      </c>
      <c r="H318" s="58">
        <v>3.6</v>
      </c>
      <c r="I318" s="59">
        <f>SUM(F318:H318)</f>
        <v>65.234999999999999</v>
      </c>
      <c r="J318" s="26">
        <v>30</v>
      </c>
      <c r="K318" s="27">
        <v>32</v>
      </c>
      <c r="L318" s="28">
        <f>IFERROR(J318/K318,"")</f>
        <v>0.9375</v>
      </c>
      <c r="M318" s="26">
        <v>79</v>
      </c>
      <c r="N318" s="27">
        <v>88</v>
      </c>
      <c r="O318" s="28">
        <f t="shared" si="6"/>
        <v>0.89772727272727271</v>
      </c>
      <c r="P318" s="22"/>
    </row>
    <row r="319" spans="1:16" ht="16.8" customHeight="1" x14ac:dyDescent="0.25">
      <c r="A319" s="9">
        <v>316</v>
      </c>
      <c r="B319" s="10" t="s">
        <v>951</v>
      </c>
      <c r="C319" s="11" t="s">
        <v>952</v>
      </c>
      <c r="D319" s="12">
        <v>2017</v>
      </c>
      <c r="E319" s="9" t="s">
        <v>848</v>
      </c>
      <c r="F319" s="13">
        <v>7.6</v>
      </c>
      <c r="G319" s="14">
        <v>53.600999999999999</v>
      </c>
      <c r="H319" s="58">
        <v>3.6</v>
      </c>
      <c r="I319" s="59">
        <v>64.801000000000002</v>
      </c>
      <c r="J319" s="26">
        <v>26</v>
      </c>
      <c r="K319" s="27">
        <v>27</v>
      </c>
      <c r="L319" s="28">
        <f>J319/K319</f>
        <v>0.96296296296296291</v>
      </c>
      <c r="M319" s="26">
        <v>80</v>
      </c>
      <c r="N319" s="27">
        <v>88</v>
      </c>
      <c r="O319" s="28">
        <f t="shared" si="6"/>
        <v>0.90909090909090906</v>
      </c>
      <c r="P319" s="22"/>
    </row>
    <row r="320" spans="1:16" ht="16.8" customHeight="1" x14ac:dyDescent="0.25">
      <c r="A320" s="9">
        <v>317</v>
      </c>
      <c r="B320" s="10">
        <v>2016013013</v>
      </c>
      <c r="C320" s="11" t="s">
        <v>953</v>
      </c>
      <c r="D320" s="12">
        <v>2017</v>
      </c>
      <c r="E320" s="9" t="s">
        <v>850</v>
      </c>
      <c r="F320" s="13">
        <v>7.8</v>
      </c>
      <c r="G320" s="14">
        <v>52.753999999999998</v>
      </c>
      <c r="H320" s="58">
        <v>3.8</v>
      </c>
      <c r="I320" s="59">
        <f>SUM(F320:H320)</f>
        <v>64.353999999999999</v>
      </c>
      <c r="J320" s="26">
        <v>31</v>
      </c>
      <c r="K320" s="27">
        <v>32</v>
      </c>
      <c r="L320" s="28">
        <f>IFERROR(J320/K320,"")</f>
        <v>0.96875</v>
      </c>
      <c r="M320" s="26">
        <v>81</v>
      </c>
      <c r="N320" s="27">
        <v>88</v>
      </c>
      <c r="O320" s="28">
        <f t="shared" ref="O320:O327" si="10">M320/N320</f>
        <v>0.92045454545454541</v>
      </c>
      <c r="P320" s="22"/>
    </row>
    <row r="321" spans="1:16" ht="16.8" customHeight="1" x14ac:dyDescent="0.25">
      <c r="A321" s="9">
        <v>318</v>
      </c>
      <c r="B321" s="10">
        <v>2015011742</v>
      </c>
      <c r="C321" s="11" t="s">
        <v>954</v>
      </c>
      <c r="D321" s="12">
        <v>2017</v>
      </c>
      <c r="E321" s="9" t="s">
        <v>848</v>
      </c>
      <c r="F321" s="13">
        <v>7.6</v>
      </c>
      <c r="G321" s="14">
        <v>53</v>
      </c>
      <c r="H321" s="58">
        <v>3.6</v>
      </c>
      <c r="I321" s="59">
        <v>64.2</v>
      </c>
      <c r="J321" s="26">
        <v>27</v>
      </c>
      <c r="K321" s="27">
        <v>27</v>
      </c>
      <c r="L321" s="28">
        <f>J321/K321</f>
        <v>1</v>
      </c>
      <c r="M321" s="26">
        <v>82</v>
      </c>
      <c r="N321" s="27">
        <v>88</v>
      </c>
      <c r="O321" s="28">
        <f t="shared" si="10"/>
        <v>0.93181818181818177</v>
      </c>
      <c r="P321" s="22"/>
    </row>
    <row r="322" spans="1:16" ht="16.8" customHeight="1" x14ac:dyDescent="0.25">
      <c r="A322" s="9">
        <v>319</v>
      </c>
      <c r="B322" s="10">
        <v>2017013069</v>
      </c>
      <c r="C322" s="11" t="s">
        <v>955</v>
      </c>
      <c r="D322" s="12">
        <v>2017</v>
      </c>
      <c r="E322" s="9" t="s">
        <v>850</v>
      </c>
      <c r="F322" s="13">
        <v>7.8</v>
      </c>
      <c r="G322" s="14">
        <v>51.393000000000001</v>
      </c>
      <c r="H322" s="58">
        <v>3.6</v>
      </c>
      <c r="I322" s="59">
        <f>SUM(F322:H322)</f>
        <v>62.792999999999999</v>
      </c>
      <c r="J322" s="26">
        <v>32</v>
      </c>
      <c r="K322" s="27">
        <v>32</v>
      </c>
      <c r="L322" s="28">
        <f t="shared" ref="L322:L327" si="11">IFERROR(J322/K322,"")</f>
        <v>1</v>
      </c>
      <c r="M322" s="26">
        <v>83</v>
      </c>
      <c r="N322" s="27">
        <v>88</v>
      </c>
      <c r="O322" s="28">
        <f t="shared" si="10"/>
        <v>0.94318181818181823</v>
      </c>
      <c r="P322" s="22"/>
    </row>
    <row r="323" spans="1:16" ht="16.8" customHeight="1" x14ac:dyDescent="0.25">
      <c r="A323" s="9">
        <v>320</v>
      </c>
      <c r="B323" s="10">
        <v>2017013094</v>
      </c>
      <c r="C323" s="11" t="s">
        <v>956</v>
      </c>
      <c r="D323" s="12">
        <v>2017</v>
      </c>
      <c r="E323" s="9" t="s">
        <v>961</v>
      </c>
      <c r="F323" s="13">
        <v>7.6</v>
      </c>
      <c r="G323" s="14">
        <v>48.603000000000002</v>
      </c>
      <c r="H323" s="58">
        <v>3.6</v>
      </c>
      <c r="I323" s="59">
        <v>59.802999999999997</v>
      </c>
      <c r="J323" s="26">
        <v>25</v>
      </c>
      <c r="K323" s="27">
        <v>29</v>
      </c>
      <c r="L323" s="28">
        <f t="shared" si="11"/>
        <v>0.86206896551724133</v>
      </c>
      <c r="M323" s="26">
        <v>84</v>
      </c>
      <c r="N323" s="27">
        <v>88</v>
      </c>
      <c r="O323" s="28">
        <f t="shared" si="10"/>
        <v>0.95454545454545459</v>
      </c>
      <c r="P323" s="22"/>
    </row>
    <row r="324" spans="1:16" ht="16.8" customHeight="1" x14ac:dyDescent="0.25">
      <c r="A324" s="9">
        <v>321</v>
      </c>
      <c r="B324" s="10">
        <v>2017013088</v>
      </c>
      <c r="C324" s="11" t="s">
        <v>957</v>
      </c>
      <c r="D324" s="12">
        <v>2017</v>
      </c>
      <c r="E324" s="9" t="s">
        <v>961</v>
      </c>
      <c r="F324" s="13">
        <v>7.6</v>
      </c>
      <c r="G324" s="14">
        <v>47.860999999999997</v>
      </c>
      <c r="H324" s="58">
        <v>3.6</v>
      </c>
      <c r="I324" s="59">
        <v>59.061</v>
      </c>
      <c r="J324" s="26">
        <v>26</v>
      </c>
      <c r="K324" s="27">
        <v>29</v>
      </c>
      <c r="L324" s="28">
        <f t="shared" si="11"/>
        <v>0.89655172413793105</v>
      </c>
      <c r="M324" s="26">
        <v>85</v>
      </c>
      <c r="N324" s="27">
        <v>88</v>
      </c>
      <c r="O324" s="28">
        <f t="shared" si="10"/>
        <v>0.96590909090909094</v>
      </c>
      <c r="P324" s="22"/>
    </row>
    <row r="325" spans="1:16" ht="16.8" customHeight="1" x14ac:dyDescent="0.25">
      <c r="A325" s="9">
        <v>322</v>
      </c>
      <c r="B325" s="10">
        <v>2017013111</v>
      </c>
      <c r="C325" s="11" t="s">
        <v>958</v>
      </c>
      <c r="D325" s="12">
        <v>2017</v>
      </c>
      <c r="E325" s="9" t="s">
        <v>961</v>
      </c>
      <c r="F325" s="13">
        <v>7.6</v>
      </c>
      <c r="G325" s="14">
        <v>47.612000000000002</v>
      </c>
      <c r="H325" s="58">
        <v>3.8</v>
      </c>
      <c r="I325" s="59">
        <v>59.012</v>
      </c>
      <c r="J325" s="26">
        <v>27</v>
      </c>
      <c r="K325" s="27">
        <v>29</v>
      </c>
      <c r="L325" s="28">
        <f t="shared" si="11"/>
        <v>0.93103448275862066</v>
      </c>
      <c r="M325" s="26">
        <v>86</v>
      </c>
      <c r="N325" s="27">
        <v>88</v>
      </c>
      <c r="O325" s="28">
        <f t="shared" si="10"/>
        <v>0.97727272727272729</v>
      </c>
      <c r="P325" s="22"/>
    </row>
    <row r="326" spans="1:16" ht="16.8" customHeight="1" x14ac:dyDescent="0.25">
      <c r="A326" s="9">
        <v>323</v>
      </c>
      <c r="B326" s="10">
        <v>2017013099</v>
      </c>
      <c r="C326" s="11" t="s">
        <v>959</v>
      </c>
      <c r="D326" s="12">
        <v>2017</v>
      </c>
      <c r="E326" s="9" t="s">
        <v>961</v>
      </c>
      <c r="F326" s="13">
        <v>7.8</v>
      </c>
      <c r="G326" s="14">
        <v>47.517000000000003</v>
      </c>
      <c r="H326" s="58">
        <v>3.6</v>
      </c>
      <c r="I326" s="59">
        <v>58.917000000000002</v>
      </c>
      <c r="J326" s="26">
        <v>28</v>
      </c>
      <c r="K326" s="27">
        <v>29</v>
      </c>
      <c r="L326" s="28">
        <f t="shared" si="11"/>
        <v>0.96551724137931039</v>
      </c>
      <c r="M326" s="26">
        <v>87</v>
      </c>
      <c r="N326" s="27">
        <v>88</v>
      </c>
      <c r="O326" s="28">
        <f t="shared" si="10"/>
        <v>0.98863636363636365</v>
      </c>
      <c r="P326" s="22"/>
    </row>
    <row r="327" spans="1:16" ht="16.8" customHeight="1" x14ac:dyDescent="0.25">
      <c r="A327" s="9">
        <v>324</v>
      </c>
      <c r="B327" s="10">
        <v>2017013093</v>
      </c>
      <c r="C327" s="11" t="s">
        <v>960</v>
      </c>
      <c r="D327" s="12">
        <v>2017</v>
      </c>
      <c r="E327" s="9" t="s">
        <v>961</v>
      </c>
      <c r="F327" s="13">
        <v>7.6</v>
      </c>
      <c r="G327" s="14">
        <v>42.578000000000003</v>
      </c>
      <c r="H327" s="58">
        <v>3.6</v>
      </c>
      <c r="I327" s="59">
        <v>53.777999999999999</v>
      </c>
      <c r="J327" s="26">
        <v>29</v>
      </c>
      <c r="K327" s="27">
        <v>29</v>
      </c>
      <c r="L327" s="28">
        <f t="shared" si="11"/>
        <v>1</v>
      </c>
      <c r="M327" s="26">
        <v>88</v>
      </c>
      <c r="N327" s="27">
        <v>88</v>
      </c>
      <c r="O327" s="28">
        <f t="shared" si="10"/>
        <v>1</v>
      </c>
      <c r="P327" s="22"/>
    </row>
    <row r="328" spans="1:16" ht="16.8" customHeight="1" x14ac:dyDescent="0.25">
      <c r="A328" s="9">
        <v>1</v>
      </c>
      <c r="B328" s="10">
        <v>2018013000</v>
      </c>
      <c r="C328" s="11" t="s">
        <v>80</v>
      </c>
      <c r="D328" s="12">
        <v>2018</v>
      </c>
      <c r="E328" s="9" t="s">
        <v>21</v>
      </c>
      <c r="F328" s="13">
        <v>9.65</v>
      </c>
      <c r="G328" s="14">
        <v>72.302222222222198</v>
      </c>
      <c r="H328" s="58">
        <v>4.7874999999999996</v>
      </c>
      <c r="I328" s="59">
        <v>86.739722222222198</v>
      </c>
      <c r="J328" s="26">
        <v>1</v>
      </c>
      <c r="K328" s="27">
        <v>32</v>
      </c>
      <c r="L328" s="28">
        <v>3.125E-2</v>
      </c>
      <c r="M328" s="26">
        <v>1</v>
      </c>
      <c r="N328" s="27">
        <v>94</v>
      </c>
      <c r="O328" s="28">
        <v>1.0638297872340399E-2</v>
      </c>
      <c r="P328" s="22"/>
    </row>
    <row r="329" spans="1:16" ht="17.399999999999999" customHeight="1" x14ac:dyDescent="0.25">
      <c r="A329" s="15">
        <v>2</v>
      </c>
      <c r="B329" s="22">
        <v>2018012960</v>
      </c>
      <c r="C329" s="11" t="s">
        <v>44</v>
      </c>
      <c r="D329" s="12">
        <v>2018</v>
      </c>
      <c r="E329" s="9" t="s">
        <v>25</v>
      </c>
      <c r="F329" s="13">
        <v>9.5</v>
      </c>
      <c r="G329" s="14">
        <v>68.344999999999999</v>
      </c>
      <c r="H329" s="58">
        <v>5.16</v>
      </c>
      <c r="I329" s="59">
        <v>83.004999999999995</v>
      </c>
      <c r="J329" s="26">
        <v>1</v>
      </c>
      <c r="K329" s="27">
        <v>32</v>
      </c>
      <c r="L329" s="28">
        <v>3.125E-2</v>
      </c>
      <c r="M329" s="26">
        <v>2</v>
      </c>
      <c r="N329" s="29">
        <v>94</v>
      </c>
      <c r="O329" s="28">
        <v>2.1276595744680899E-2</v>
      </c>
      <c r="P329" s="30"/>
    </row>
    <row r="330" spans="1:16" ht="17.399999999999999" customHeight="1" x14ac:dyDescent="0.25">
      <c r="A330" s="9">
        <v>3</v>
      </c>
      <c r="B330" s="16">
        <v>2018013027</v>
      </c>
      <c r="C330" s="17" t="s">
        <v>106</v>
      </c>
      <c r="D330" s="18">
        <v>2018</v>
      </c>
      <c r="E330" s="19" t="s">
        <v>19</v>
      </c>
      <c r="F330" s="20">
        <v>9.1</v>
      </c>
      <c r="G330" s="21">
        <v>69.314646464646501</v>
      </c>
      <c r="H330" s="60">
        <v>4.4725000000000001</v>
      </c>
      <c r="I330" s="61">
        <v>82.887146464646506</v>
      </c>
      <c r="J330" s="31">
        <v>1</v>
      </c>
      <c r="K330" s="32">
        <v>30</v>
      </c>
      <c r="L330" s="28">
        <v>3.3333333333333298E-2</v>
      </c>
      <c r="M330" s="26">
        <v>3</v>
      </c>
      <c r="N330" s="27">
        <v>94</v>
      </c>
      <c r="O330" s="28">
        <v>3.1914893617021302E-2</v>
      </c>
      <c r="P330" s="30"/>
    </row>
    <row r="331" spans="1:16" ht="17.399999999999999" customHeight="1" x14ac:dyDescent="0.25">
      <c r="A331" s="15">
        <v>4</v>
      </c>
      <c r="B331" s="10">
        <v>2017013792</v>
      </c>
      <c r="C331" s="11" t="s">
        <v>26</v>
      </c>
      <c r="D331" s="12">
        <v>2018</v>
      </c>
      <c r="E331" s="9" t="s">
        <v>25</v>
      </c>
      <c r="F331" s="13">
        <v>8.35</v>
      </c>
      <c r="G331" s="14">
        <v>70.25</v>
      </c>
      <c r="H331" s="58">
        <v>4.1900000000000004</v>
      </c>
      <c r="I331" s="59">
        <v>82.79</v>
      </c>
      <c r="J331" s="26">
        <v>2</v>
      </c>
      <c r="K331" s="27">
        <v>32</v>
      </c>
      <c r="L331" s="28">
        <v>6.25E-2</v>
      </c>
      <c r="M331" s="26">
        <v>4</v>
      </c>
      <c r="N331" s="29">
        <v>94</v>
      </c>
      <c r="O331" s="28">
        <v>4.2553191489361701E-2</v>
      </c>
      <c r="P331" s="30"/>
    </row>
    <row r="332" spans="1:16" ht="17.399999999999999" customHeight="1" x14ac:dyDescent="0.25">
      <c r="A332" s="9">
        <v>5</v>
      </c>
      <c r="B332" s="10">
        <v>2018012986</v>
      </c>
      <c r="C332" s="11" t="s">
        <v>66</v>
      </c>
      <c r="D332" s="12">
        <v>2018</v>
      </c>
      <c r="E332" s="9" t="s">
        <v>21</v>
      </c>
      <c r="F332" s="13">
        <v>9</v>
      </c>
      <c r="G332" s="14">
        <v>69.879411764705793</v>
      </c>
      <c r="H332" s="58">
        <v>3.4525000000000001</v>
      </c>
      <c r="I332" s="59">
        <v>82.331911764705794</v>
      </c>
      <c r="J332" s="26">
        <v>2</v>
      </c>
      <c r="K332" s="27">
        <v>32</v>
      </c>
      <c r="L332" s="28">
        <v>6.25E-2</v>
      </c>
      <c r="M332" s="26">
        <v>5</v>
      </c>
      <c r="N332" s="27">
        <v>94</v>
      </c>
      <c r="O332" s="28">
        <v>5.31914893617021E-2</v>
      </c>
      <c r="P332" s="33"/>
    </row>
    <row r="333" spans="1:16" ht="17.399999999999999" customHeight="1" x14ac:dyDescent="0.25">
      <c r="A333" s="15">
        <v>6</v>
      </c>
      <c r="B333" s="10">
        <v>2018012963</v>
      </c>
      <c r="C333" s="11" t="s">
        <v>47</v>
      </c>
      <c r="D333" s="12">
        <v>2018</v>
      </c>
      <c r="E333" s="9" t="s">
        <v>25</v>
      </c>
      <c r="F333" s="13">
        <v>8.5</v>
      </c>
      <c r="G333" s="14">
        <v>69.11</v>
      </c>
      <c r="H333" s="58">
        <v>3.35</v>
      </c>
      <c r="I333" s="59">
        <v>80.959999999999994</v>
      </c>
      <c r="J333" s="26">
        <v>3</v>
      </c>
      <c r="K333" s="27">
        <v>32</v>
      </c>
      <c r="L333" s="28">
        <v>9.375E-2</v>
      </c>
      <c r="M333" s="26">
        <v>6</v>
      </c>
      <c r="N333" s="29">
        <v>94</v>
      </c>
      <c r="O333" s="28">
        <v>6.3829787234042507E-2</v>
      </c>
      <c r="P333" s="30"/>
    </row>
    <row r="334" spans="1:16" ht="17.399999999999999" customHeight="1" x14ac:dyDescent="0.25">
      <c r="A334" s="9">
        <v>7</v>
      </c>
      <c r="B334" s="16">
        <v>2018013002</v>
      </c>
      <c r="C334" s="17" t="s">
        <v>82</v>
      </c>
      <c r="D334" s="18">
        <v>2018</v>
      </c>
      <c r="E334" s="19" t="s">
        <v>21</v>
      </c>
      <c r="F334" s="20">
        <v>8.6999999999999993</v>
      </c>
      <c r="G334" s="21">
        <v>67.709999999999994</v>
      </c>
      <c r="H334" s="60">
        <v>4.1849999999999996</v>
      </c>
      <c r="I334" s="61">
        <v>80.594999999999999</v>
      </c>
      <c r="J334" s="31">
        <v>3</v>
      </c>
      <c r="K334" s="32">
        <v>32</v>
      </c>
      <c r="L334" s="28">
        <v>9.375E-2</v>
      </c>
      <c r="M334" s="26">
        <v>7</v>
      </c>
      <c r="N334" s="27">
        <v>94</v>
      </c>
      <c r="O334" s="28">
        <v>7.4468085106383003E-2</v>
      </c>
      <c r="P334" s="30"/>
    </row>
    <row r="335" spans="1:16" ht="17.399999999999999" customHeight="1" x14ac:dyDescent="0.25">
      <c r="A335" s="15">
        <v>8</v>
      </c>
      <c r="B335" s="22">
        <v>2018012973</v>
      </c>
      <c r="C335" s="11" t="s">
        <v>55</v>
      </c>
      <c r="D335" s="12">
        <v>2018</v>
      </c>
      <c r="E335" s="9" t="s">
        <v>25</v>
      </c>
      <c r="F335" s="13">
        <v>8.1999999999999993</v>
      </c>
      <c r="G335" s="14">
        <v>68.75</v>
      </c>
      <c r="H335" s="58">
        <v>3.52</v>
      </c>
      <c r="I335" s="59">
        <v>80.47</v>
      </c>
      <c r="J335" s="26">
        <v>4</v>
      </c>
      <c r="K335" s="27">
        <v>32</v>
      </c>
      <c r="L335" s="28">
        <v>0.125</v>
      </c>
      <c r="M335" s="26">
        <v>8</v>
      </c>
      <c r="N335" s="29">
        <v>94</v>
      </c>
      <c r="O335" s="28">
        <v>8.5106382978723402E-2</v>
      </c>
      <c r="P335" s="30"/>
    </row>
    <row r="336" spans="1:16" ht="17.399999999999999" customHeight="1" x14ac:dyDescent="0.25">
      <c r="A336" s="9">
        <v>9</v>
      </c>
      <c r="B336" s="10">
        <v>2018013032</v>
      </c>
      <c r="C336" s="11" t="s">
        <v>111</v>
      </c>
      <c r="D336" s="12">
        <v>2018</v>
      </c>
      <c r="E336" s="9" t="s">
        <v>19</v>
      </c>
      <c r="F336" s="13">
        <v>8.65</v>
      </c>
      <c r="G336" s="14">
        <v>67.217777777777798</v>
      </c>
      <c r="H336" s="58">
        <v>4.2275</v>
      </c>
      <c r="I336" s="59">
        <v>80.095277777777795</v>
      </c>
      <c r="J336" s="26">
        <v>2</v>
      </c>
      <c r="K336" s="27">
        <v>30</v>
      </c>
      <c r="L336" s="28">
        <v>6.6666666666666693E-2</v>
      </c>
      <c r="M336" s="26">
        <v>9</v>
      </c>
      <c r="N336" s="27">
        <v>94</v>
      </c>
      <c r="O336" s="28">
        <v>9.5744680851063801E-2</v>
      </c>
      <c r="P336" s="30"/>
    </row>
    <row r="337" spans="1:16" ht="17.399999999999999" customHeight="1" x14ac:dyDescent="0.25">
      <c r="A337" s="15">
        <v>10</v>
      </c>
      <c r="B337" s="22">
        <v>2018012970</v>
      </c>
      <c r="C337" s="11" t="s">
        <v>52</v>
      </c>
      <c r="D337" s="12">
        <v>2018</v>
      </c>
      <c r="E337" s="9" t="s">
        <v>25</v>
      </c>
      <c r="F337" s="13">
        <v>8.65</v>
      </c>
      <c r="G337" s="14">
        <v>66.86</v>
      </c>
      <c r="H337" s="58">
        <v>3.98</v>
      </c>
      <c r="I337" s="59">
        <v>79.489999999999995</v>
      </c>
      <c r="J337" s="26">
        <v>5</v>
      </c>
      <c r="K337" s="27">
        <v>32</v>
      </c>
      <c r="L337" s="28">
        <v>0.15625</v>
      </c>
      <c r="M337" s="26">
        <v>10</v>
      </c>
      <c r="N337" s="29">
        <v>94</v>
      </c>
      <c r="O337" s="28">
        <v>0.10638297872340401</v>
      </c>
      <c r="P337" s="30"/>
    </row>
    <row r="338" spans="1:16" ht="17.399999999999999" customHeight="1" x14ac:dyDescent="0.25">
      <c r="A338" s="9">
        <v>11</v>
      </c>
      <c r="B338" s="10">
        <v>2018013023</v>
      </c>
      <c r="C338" s="11" t="s">
        <v>102</v>
      </c>
      <c r="D338" s="12">
        <v>2018</v>
      </c>
      <c r="E338" s="9" t="s">
        <v>19</v>
      </c>
      <c r="F338" s="13">
        <v>7.85</v>
      </c>
      <c r="G338" s="14">
        <v>68.214444444444396</v>
      </c>
      <c r="H338" s="58">
        <v>3.4049999999999998</v>
      </c>
      <c r="I338" s="59">
        <v>79.469444444444406</v>
      </c>
      <c r="J338" s="26">
        <v>3</v>
      </c>
      <c r="K338" s="27">
        <v>30</v>
      </c>
      <c r="L338" s="28">
        <v>0.1</v>
      </c>
      <c r="M338" s="26">
        <v>11</v>
      </c>
      <c r="N338" s="27">
        <v>94</v>
      </c>
      <c r="O338" s="28">
        <v>0.117021276595745</v>
      </c>
      <c r="P338" s="30"/>
    </row>
    <row r="339" spans="1:16" ht="17.25" customHeight="1" x14ac:dyDescent="0.25">
      <c r="A339" s="15">
        <v>12</v>
      </c>
      <c r="B339" s="16">
        <v>2018013004</v>
      </c>
      <c r="C339" s="17" t="s">
        <v>84</v>
      </c>
      <c r="D339" s="18">
        <v>2018</v>
      </c>
      <c r="E339" s="19" t="s">
        <v>21</v>
      </c>
      <c r="F339" s="20">
        <v>8.6999999999999993</v>
      </c>
      <c r="G339" s="21">
        <v>66.297777777777696</v>
      </c>
      <c r="H339" s="60">
        <v>4.2625000000000002</v>
      </c>
      <c r="I339" s="61">
        <v>79.260277777777702</v>
      </c>
      <c r="J339" s="31">
        <v>4</v>
      </c>
      <c r="K339" s="32">
        <v>32</v>
      </c>
      <c r="L339" s="28">
        <v>0.125</v>
      </c>
      <c r="M339" s="26">
        <v>12</v>
      </c>
      <c r="N339" s="29">
        <v>94</v>
      </c>
      <c r="O339" s="28">
        <v>0.12765957446808501</v>
      </c>
      <c r="P339" s="30"/>
    </row>
    <row r="340" spans="1:16" ht="17.25" customHeight="1" x14ac:dyDescent="0.25">
      <c r="A340" s="9">
        <v>13</v>
      </c>
      <c r="B340" s="10">
        <v>2018013001</v>
      </c>
      <c r="C340" s="11" t="s">
        <v>81</v>
      </c>
      <c r="D340" s="12">
        <v>2018</v>
      </c>
      <c r="E340" s="9" t="s">
        <v>21</v>
      </c>
      <c r="F340" s="13">
        <v>9.5500000000000007</v>
      </c>
      <c r="G340" s="14">
        <v>64.283333333333303</v>
      </c>
      <c r="H340" s="58">
        <v>4.4974999999999996</v>
      </c>
      <c r="I340" s="59">
        <v>78.330833333333302</v>
      </c>
      <c r="J340" s="26">
        <v>5</v>
      </c>
      <c r="K340" s="27">
        <v>32</v>
      </c>
      <c r="L340" s="28">
        <v>0.15625</v>
      </c>
      <c r="M340" s="26">
        <v>13</v>
      </c>
      <c r="N340" s="27">
        <v>94</v>
      </c>
      <c r="O340" s="28">
        <v>0.13829787234042601</v>
      </c>
      <c r="P340" s="30"/>
    </row>
    <row r="341" spans="1:16" ht="17.25" customHeight="1" x14ac:dyDescent="0.25">
      <c r="A341" s="15">
        <v>14</v>
      </c>
      <c r="B341" s="10">
        <v>2018012971</v>
      </c>
      <c r="C341" s="11" t="s">
        <v>53</v>
      </c>
      <c r="D341" s="12">
        <v>2018</v>
      </c>
      <c r="E341" s="9" t="s">
        <v>25</v>
      </c>
      <c r="F341" s="13">
        <v>9.1999999999999993</v>
      </c>
      <c r="G341" s="14">
        <v>65.17</v>
      </c>
      <c r="H341" s="58">
        <v>3.95</v>
      </c>
      <c r="I341" s="59">
        <v>78.319999999999993</v>
      </c>
      <c r="J341" s="26">
        <v>6</v>
      </c>
      <c r="K341" s="27">
        <v>32</v>
      </c>
      <c r="L341" s="28">
        <v>0.1875</v>
      </c>
      <c r="M341" s="26">
        <v>14</v>
      </c>
      <c r="N341" s="29">
        <v>94</v>
      </c>
      <c r="O341" s="28">
        <v>0.14893617021276601</v>
      </c>
      <c r="P341" s="30"/>
    </row>
    <row r="342" spans="1:16" ht="17.399999999999999" customHeight="1" x14ac:dyDescent="0.25">
      <c r="A342" s="9">
        <v>15</v>
      </c>
      <c r="B342" s="22">
        <v>2018012949</v>
      </c>
      <c r="C342" s="11" t="s">
        <v>33</v>
      </c>
      <c r="D342" s="12">
        <v>2018</v>
      </c>
      <c r="E342" s="9" t="s">
        <v>25</v>
      </c>
      <c r="F342" s="13">
        <v>8.85</v>
      </c>
      <c r="G342" s="14">
        <v>62.89</v>
      </c>
      <c r="H342" s="58">
        <v>6.35</v>
      </c>
      <c r="I342" s="59">
        <v>78.09</v>
      </c>
      <c r="J342" s="26">
        <v>7</v>
      </c>
      <c r="K342" s="27">
        <v>32</v>
      </c>
      <c r="L342" s="28">
        <v>0.21875</v>
      </c>
      <c r="M342" s="26">
        <v>15</v>
      </c>
      <c r="N342" s="27">
        <v>94</v>
      </c>
      <c r="O342" s="28">
        <v>0.159574468085106</v>
      </c>
      <c r="P342" s="30"/>
    </row>
    <row r="343" spans="1:16" ht="17.399999999999999" customHeight="1" x14ac:dyDescent="0.25">
      <c r="A343" s="15">
        <v>16</v>
      </c>
      <c r="B343" s="10">
        <v>2018012993</v>
      </c>
      <c r="C343" s="11" t="s">
        <v>73</v>
      </c>
      <c r="D343" s="12">
        <v>2018</v>
      </c>
      <c r="E343" s="9" t="s">
        <v>21</v>
      </c>
      <c r="F343" s="13">
        <v>8.1</v>
      </c>
      <c r="G343" s="14">
        <v>66.290476190476099</v>
      </c>
      <c r="H343" s="58">
        <v>3.6349999999999998</v>
      </c>
      <c r="I343" s="59">
        <v>78.025476190476098</v>
      </c>
      <c r="J343" s="26">
        <v>6</v>
      </c>
      <c r="K343" s="27">
        <v>32</v>
      </c>
      <c r="L343" s="28">
        <v>0.1875</v>
      </c>
      <c r="M343" s="26">
        <v>16</v>
      </c>
      <c r="N343" s="29">
        <v>94</v>
      </c>
      <c r="O343" s="28">
        <v>0.170212765957447</v>
      </c>
      <c r="P343" s="30"/>
    </row>
    <row r="344" spans="1:16" ht="17.399999999999999" customHeight="1" x14ac:dyDescent="0.25">
      <c r="A344" s="9">
        <v>17</v>
      </c>
      <c r="B344" s="10">
        <v>2018013019</v>
      </c>
      <c r="C344" s="11" t="s">
        <v>98</v>
      </c>
      <c r="D344" s="12">
        <v>2018</v>
      </c>
      <c r="E344" s="9" t="s">
        <v>19</v>
      </c>
      <c r="F344" s="13">
        <v>7.85</v>
      </c>
      <c r="G344" s="14">
        <v>66.677070707070698</v>
      </c>
      <c r="H344" s="58">
        <v>3.3</v>
      </c>
      <c r="I344" s="59">
        <v>77.827070707070703</v>
      </c>
      <c r="J344" s="26">
        <v>4</v>
      </c>
      <c r="K344" s="27">
        <v>30</v>
      </c>
      <c r="L344" s="28">
        <v>0.133333333333333</v>
      </c>
      <c r="M344" s="26">
        <v>17</v>
      </c>
      <c r="N344" s="27">
        <v>94</v>
      </c>
      <c r="O344" s="28">
        <v>0.180851063829787</v>
      </c>
      <c r="P344" s="33"/>
    </row>
    <row r="345" spans="1:16" ht="17.399999999999999" customHeight="1" x14ac:dyDescent="0.25">
      <c r="A345" s="15">
        <v>18</v>
      </c>
      <c r="B345" s="10">
        <v>2018012980</v>
      </c>
      <c r="C345" s="11" t="s">
        <v>62</v>
      </c>
      <c r="D345" s="12">
        <v>2018</v>
      </c>
      <c r="E345" s="9" t="s">
        <v>21</v>
      </c>
      <c r="F345" s="13">
        <v>9</v>
      </c>
      <c r="G345" s="14">
        <v>63.556666666666601</v>
      </c>
      <c r="H345" s="58">
        <v>5.1550000000000002</v>
      </c>
      <c r="I345" s="59">
        <v>77.711666666666602</v>
      </c>
      <c r="J345" s="26">
        <v>7</v>
      </c>
      <c r="K345" s="27">
        <v>32</v>
      </c>
      <c r="L345" s="28">
        <v>0.21875</v>
      </c>
      <c r="M345" s="26">
        <v>18</v>
      </c>
      <c r="N345" s="29">
        <v>94</v>
      </c>
      <c r="O345" s="28">
        <v>0.19148936170212799</v>
      </c>
      <c r="P345" s="30"/>
    </row>
    <row r="346" spans="1:16" ht="17.399999999999999" customHeight="1" x14ac:dyDescent="0.25">
      <c r="A346" s="9">
        <v>19</v>
      </c>
      <c r="B346" s="10">
        <v>2018013029</v>
      </c>
      <c r="C346" s="11" t="s">
        <v>108</v>
      </c>
      <c r="D346" s="12">
        <v>2018</v>
      </c>
      <c r="E346" s="9" t="s">
        <v>19</v>
      </c>
      <c r="F346" s="13">
        <v>8.1999999999999993</v>
      </c>
      <c r="G346" s="14">
        <v>65.558888888888902</v>
      </c>
      <c r="H346" s="58">
        <v>3.7050000000000001</v>
      </c>
      <c r="I346" s="59">
        <v>77.463888888888903</v>
      </c>
      <c r="J346" s="26">
        <v>5</v>
      </c>
      <c r="K346" s="27">
        <v>30</v>
      </c>
      <c r="L346" s="28">
        <v>0.16666666666666699</v>
      </c>
      <c r="M346" s="26">
        <v>19</v>
      </c>
      <c r="N346" s="27">
        <v>94</v>
      </c>
      <c r="O346" s="28">
        <v>0.20212765957446799</v>
      </c>
      <c r="P346" s="30"/>
    </row>
    <row r="347" spans="1:16" ht="17.399999999999999" customHeight="1" x14ac:dyDescent="0.25">
      <c r="A347" s="15">
        <v>20</v>
      </c>
      <c r="B347" s="22">
        <v>2018012966</v>
      </c>
      <c r="C347" s="11" t="s">
        <v>50</v>
      </c>
      <c r="D347" s="12">
        <v>2018</v>
      </c>
      <c r="E347" s="9" t="s">
        <v>25</v>
      </c>
      <c r="F347" s="13">
        <v>8.65</v>
      </c>
      <c r="G347" s="14">
        <v>65.22</v>
      </c>
      <c r="H347" s="58">
        <v>3.45</v>
      </c>
      <c r="I347" s="59">
        <v>77.319999999999993</v>
      </c>
      <c r="J347" s="26">
        <v>8</v>
      </c>
      <c r="K347" s="27">
        <v>32</v>
      </c>
      <c r="L347" s="28">
        <v>0.25</v>
      </c>
      <c r="M347" s="26">
        <v>20</v>
      </c>
      <c r="N347" s="29">
        <v>94</v>
      </c>
      <c r="O347" s="28">
        <v>0.21276595744680901</v>
      </c>
      <c r="P347" s="34"/>
    </row>
    <row r="348" spans="1:16" ht="17.399999999999999" customHeight="1" x14ac:dyDescent="0.25">
      <c r="A348" s="9">
        <v>21</v>
      </c>
      <c r="B348" s="10">
        <v>2018013020</v>
      </c>
      <c r="C348" s="11" t="s">
        <v>99</v>
      </c>
      <c r="D348" s="12">
        <v>2018</v>
      </c>
      <c r="E348" s="9" t="s">
        <v>19</v>
      </c>
      <c r="F348" s="13">
        <v>7.85</v>
      </c>
      <c r="G348" s="14">
        <v>64.843333333333305</v>
      </c>
      <c r="H348" s="58">
        <v>4.085</v>
      </c>
      <c r="I348" s="59">
        <v>76.778333333333293</v>
      </c>
      <c r="J348" s="26">
        <v>6</v>
      </c>
      <c r="K348" s="27">
        <v>30</v>
      </c>
      <c r="L348" s="28">
        <v>0.2</v>
      </c>
      <c r="M348" s="26">
        <v>21</v>
      </c>
      <c r="N348" s="27">
        <v>94</v>
      </c>
      <c r="O348" s="28">
        <v>0.22340425531914901</v>
      </c>
      <c r="P348" s="33"/>
    </row>
    <row r="349" spans="1:16" ht="17.399999999999999" customHeight="1" x14ac:dyDescent="0.25">
      <c r="A349" s="15">
        <v>22</v>
      </c>
      <c r="B349" s="22">
        <v>2018012950</v>
      </c>
      <c r="C349" s="11" t="s">
        <v>34</v>
      </c>
      <c r="D349" s="12">
        <v>2018</v>
      </c>
      <c r="E349" s="9" t="s">
        <v>25</v>
      </c>
      <c r="F349" s="13">
        <v>8.1999999999999993</v>
      </c>
      <c r="G349" s="14">
        <v>62.76</v>
      </c>
      <c r="H349" s="58">
        <v>5.45</v>
      </c>
      <c r="I349" s="59">
        <v>76.41</v>
      </c>
      <c r="J349" s="26">
        <v>9</v>
      </c>
      <c r="K349" s="27">
        <v>32</v>
      </c>
      <c r="L349" s="28">
        <v>0.28125</v>
      </c>
      <c r="M349" s="26">
        <v>22</v>
      </c>
      <c r="N349" s="29">
        <v>94</v>
      </c>
      <c r="O349" s="28">
        <v>0.23404255319148901</v>
      </c>
      <c r="P349" s="34"/>
    </row>
    <row r="350" spans="1:16" ht="17.399999999999999" customHeight="1" x14ac:dyDescent="0.25">
      <c r="A350" s="9">
        <v>23</v>
      </c>
      <c r="B350" s="22">
        <v>2018012953</v>
      </c>
      <c r="C350" s="11" t="s">
        <v>37</v>
      </c>
      <c r="D350" s="12">
        <v>2018</v>
      </c>
      <c r="E350" s="9" t="s">
        <v>25</v>
      </c>
      <c r="F350" s="13">
        <v>8.25</v>
      </c>
      <c r="G350" s="14">
        <v>64.81</v>
      </c>
      <c r="H350" s="58">
        <v>3.3450000000000002</v>
      </c>
      <c r="I350" s="59">
        <v>76.405000000000001</v>
      </c>
      <c r="J350" s="26">
        <v>10</v>
      </c>
      <c r="K350" s="27">
        <v>32</v>
      </c>
      <c r="L350" s="28">
        <v>0.3125</v>
      </c>
      <c r="M350" s="26">
        <v>22</v>
      </c>
      <c r="N350" s="27">
        <v>94</v>
      </c>
      <c r="O350" s="28">
        <f>M350/N350</f>
        <v>0.23404255319148937</v>
      </c>
      <c r="P350" s="30"/>
    </row>
    <row r="351" spans="1:16" ht="17.399999999999999" customHeight="1" x14ac:dyDescent="0.25">
      <c r="A351" s="15">
        <v>24</v>
      </c>
      <c r="B351" s="22">
        <v>2018012948</v>
      </c>
      <c r="C351" s="11" t="s">
        <v>32</v>
      </c>
      <c r="D351" s="12">
        <v>2018</v>
      </c>
      <c r="E351" s="9" t="s">
        <v>25</v>
      </c>
      <c r="F351" s="13">
        <v>8.8000000000000007</v>
      </c>
      <c r="G351" s="14">
        <v>63.36</v>
      </c>
      <c r="H351" s="58">
        <v>4.2</v>
      </c>
      <c r="I351" s="59">
        <v>76.36</v>
      </c>
      <c r="J351" s="26">
        <v>11</v>
      </c>
      <c r="K351" s="27">
        <v>32</v>
      </c>
      <c r="L351" s="28">
        <v>0.34375</v>
      </c>
      <c r="M351" s="26">
        <v>24</v>
      </c>
      <c r="N351" s="29">
        <v>94</v>
      </c>
      <c r="O351" s="28">
        <f t="shared" ref="O351:O352" si="12">M351/N351</f>
        <v>0.25531914893617019</v>
      </c>
      <c r="P351" s="34"/>
    </row>
    <row r="352" spans="1:16" ht="17.399999999999999" customHeight="1" x14ac:dyDescent="0.25">
      <c r="A352" s="9">
        <v>25</v>
      </c>
      <c r="B352" s="10">
        <v>2017010216</v>
      </c>
      <c r="C352" s="11" t="s">
        <v>20</v>
      </c>
      <c r="D352" s="12">
        <v>2018</v>
      </c>
      <c r="E352" s="9" t="s">
        <v>21</v>
      </c>
      <c r="F352" s="13">
        <v>8.1999999999999993</v>
      </c>
      <c r="G352" s="14">
        <v>64.555797101449301</v>
      </c>
      <c r="H352" s="58">
        <v>3.6</v>
      </c>
      <c r="I352" s="59">
        <v>76.355797101449298</v>
      </c>
      <c r="J352" s="26">
        <v>8</v>
      </c>
      <c r="K352" s="27">
        <v>32</v>
      </c>
      <c r="L352" s="28">
        <v>0.25</v>
      </c>
      <c r="M352" s="26">
        <v>24</v>
      </c>
      <c r="N352" s="27">
        <v>94</v>
      </c>
      <c r="O352" s="28">
        <f t="shared" si="12"/>
        <v>0.25531914893617019</v>
      </c>
      <c r="P352" s="30"/>
    </row>
    <row r="353" spans="1:16" ht="17.399999999999999" customHeight="1" x14ac:dyDescent="0.25">
      <c r="A353" s="15">
        <v>26</v>
      </c>
      <c r="B353" s="10">
        <v>2018012999</v>
      </c>
      <c r="C353" s="11" t="s">
        <v>79</v>
      </c>
      <c r="D353" s="12">
        <v>2018</v>
      </c>
      <c r="E353" s="9" t="s">
        <v>21</v>
      </c>
      <c r="F353" s="13">
        <v>8.5500000000000007</v>
      </c>
      <c r="G353" s="14">
        <v>62.59</v>
      </c>
      <c r="H353" s="58">
        <v>5.2125000000000004</v>
      </c>
      <c r="I353" s="59">
        <v>76.352500000000006</v>
      </c>
      <c r="J353" s="26">
        <v>9</v>
      </c>
      <c r="K353" s="27">
        <v>32</v>
      </c>
      <c r="L353" s="28">
        <v>0.28125</v>
      </c>
      <c r="M353" s="26">
        <v>26</v>
      </c>
      <c r="N353" s="29">
        <v>94</v>
      </c>
      <c r="O353" s="28">
        <v>0.27659574468085102</v>
      </c>
      <c r="P353" s="34"/>
    </row>
    <row r="354" spans="1:16" ht="17.399999999999999" customHeight="1" x14ac:dyDescent="0.25">
      <c r="A354" s="9">
        <v>27</v>
      </c>
      <c r="B354" s="22">
        <v>2018012946</v>
      </c>
      <c r="C354" s="11" t="s">
        <v>30</v>
      </c>
      <c r="D354" s="12">
        <v>2018</v>
      </c>
      <c r="E354" s="9" t="s">
        <v>25</v>
      </c>
      <c r="F354" s="13">
        <v>8.3000000000000007</v>
      </c>
      <c r="G354" s="14">
        <v>64.709999999999994</v>
      </c>
      <c r="H354" s="58">
        <v>3.32</v>
      </c>
      <c r="I354" s="59">
        <v>76.33</v>
      </c>
      <c r="J354" s="26">
        <v>12</v>
      </c>
      <c r="K354" s="27">
        <v>32</v>
      </c>
      <c r="L354" s="28">
        <v>0.375</v>
      </c>
      <c r="M354" s="26">
        <v>27</v>
      </c>
      <c r="N354" s="27">
        <v>94</v>
      </c>
      <c r="O354" s="28">
        <v>0.28723404255319201</v>
      </c>
      <c r="P354" s="30"/>
    </row>
    <row r="355" spans="1:16" ht="17.399999999999999" customHeight="1" x14ac:dyDescent="0.25">
      <c r="A355" s="15">
        <v>28</v>
      </c>
      <c r="B355" s="23">
        <v>2018012974</v>
      </c>
      <c r="C355" s="17" t="s">
        <v>56</v>
      </c>
      <c r="D355" s="18">
        <v>2018</v>
      </c>
      <c r="E355" s="19" t="s">
        <v>25</v>
      </c>
      <c r="F355" s="20">
        <v>8.25</v>
      </c>
      <c r="G355" s="21">
        <v>63.948</v>
      </c>
      <c r="H355" s="60">
        <v>3.71</v>
      </c>
      <c r="I355" s="61">
        <v>75.908000000000001</v>
      </c>
      <c r="J355" s="31">
        <v>13</v>
      </c>
      <c r="K355" s="32">
        <v>32</v>
      </c>
      <c r="L355" s="28">
        <v>0.40625</v>
      </c>
      <c r="M355" s="26">
        <v>28</v>
      </c>
      <c r="N355" s="29">
        <v>94</v>
      </c>
      <c r="O355" s="28">
        <v>0.29787234042553201</v>
      </c>
      <c r="P355" s="34"/>
    </row>
    <row r="356" spans="1:16" ht="17.399999999999999" customHeight="1" x14ac:dyDescent="0.25">
      <c r="A356" s="9">
        <v>29</v>
      </c>
      <c r="B356" s="10">
        <v>2018012959</v>
      </c>
      <c r="C356" s="11" t="s">
        <v>43</v>
      </c>
      <c r="D356" s="12">
        <v>2018</v>
      </c>
      <c r="E356" s="9" t="s">
        <v>25</v>
      </c>
      <c r="F356" s="13">
        <v>8.35</v>
      </c>
      <c r="G356" s="14">
        <v>63.04</v>
      </c>
      <c r="H356" s="58">
        <v>3.96</v>
      </c>
      <c r="I356" s="59">
        <v>75.349999999999994</v>
      </c>
      <c r="J356" s="26">
        <v>14</v>
      </c>
      <c r="K356" s="27">
        <v>32</v>
      </c>
      <c r="L356" s="28">
        <v>0.4375</v>
      </c>
      <c r="M356" s="26">
        <v>29</v>
      </c>
      <c r="N356" s="27">
        <v>94</v>
      </c>
      <c r="O356" s="28">
        <v>0.30851063829787201</v>
      </c>
      <c r="P356" s="30"/>
    </row>
    <row r="357" spans="1:16" ht="17.399999999999999" customHeight="1" x14ac:dyDescent="0.25">
      <c r="A357" s="15">
        <v>30</v>
      </c>
      <c r="B357" s="22">
        <v>2018012972</v>
      </c>
      <c r="C357" s="11" t="s">
        <v>54</v>
      </c>
      <c r="D357" s="12">
        <v>2018</v>
      </c>
      <c r="E357" s="9" t="s">
        <v>25</v>
      </c>
      <c r="F357" s="13">
        <v>8.3000000000000007</v>
      </c>
      <c r="G357" s="14">
        <v>63.04</v>
      </c>
      <c r="H357" s="58">
        <v>3.78</v>
      </c>
      <c r="I357" s="59">
        <v>75.12</v>
      </c>
      <c r="J357" s="26">
        <v>15</v>
      </c>
      <c r="K357" s="27">
        <v>32</v>
      </c>
      <c r="L357" s="28">
        <v>0.46875</v>
      </c>
      <c r="M357" s="26">
        <v>30</v>
      </c>
      <c r="N357" s="29">
        <v>94</v>
      </c>
      <c r="O357" s="28">
        <v>0.319148936170213</v>
      </c>
      <c r="P357" s="34"/>
    </row>
    <row r="358" spans="1:16" ht="17.399999999999999" customHeight="1" x14ac:dyDescent="0.25">
      <c r="A358" s="9">
        <v>31</v>
      </c>
      <c r="B358" s="16">
        <v>2018013009</v>
      </c>
      <c r="C358" s="17" t="s">
        <v>88</v>
      </c>
      <c r="D358" s="18">
        <v>2018</v>
      </c>
      <c r="E358" s="19" t="s">
        <v>19</v>
      </c>
      <c r="F358" s="20">
        <v>7.85</v>
      </c>
      <c r="G358" s="21">
        <v>63.711111111111101</v>
      </c>
      <c r="H358" s="60">
        <v>3.4725000000000001</v>
      </c>
      <c r="I358" s="61">
        <v>75.033611111111099</v>
      </c>
      <c r="J358" s="31">
        <v>7</v>
      </c>
      <c r="K358" s="32">
        <v>30</v>
      </c>
      <c r="L358" s="28">
        <v>0.233333333333333</v>
      </c>
      <c r="M358" s="26">
        <v>31</v>
      </c>
      <c r="N358" s="27">
        <v>94</v>
      </c>
      <c r="O358" s="28">
        <v>0.329787234042553</v>
      </c>
      <c r="P358" s="34"/>
    </row>
    <row r="359" spans="1:16" ht="17.399999999999999" customHeight="1" x14ac:dyDescent="0.25">
      <c r="A359" s="15">
        <v>32</v>
      </c>
      <c r="B359" s="16">
        <v>2018013031</v>
      </c>
      <c r="C359" s="17" t="s">
        <v>110</v>
      </c>
      <c r="D359" s="18">
        <v>2018</v>
      </c>
      <c r="E359" s="19" t="s">
        <v>19</v>
      </c>
      <c r="F359" s="20">
        <v>8.4499999999999993</v>
      </c>
      <c r="G359" s="21">
        <v>62.886666666666699</v>
      </c>
      <c r="H359" s="60">
        <v>3.6825000000000001</v>
      </c>
      <c r="I359" s="61">
        <v>75.019166666666706</v>
      </c>
      <c r="J359" s="31">
        <v>8</v>
      </c>
      <c r="K359" s="32">
        <v>30</v>
      </c>
      <c r="L359" s="28">
        <v>0.266666666666667</v>
      </c>
      <c r="M359" s="26">
        <v>32</v>
      </c>
      <c r="N359" s="29">
        <v>94</v>
      </c>
      <c r="O359" s="28">
        <v>0.340425531914894</v>
      </c>
      <c r="P359" s="34"/>
    </row>
    <row r="360" spans="1:16" ht="17.399999999999999" customHeight="1" x14ac:dyDescent="0.25">
      <c r="A360" s="9">
        <v>33</v>
      </c>
      <c r="B360" s="10">
        <v>2018013028</v>
      </c>
      <c r="C360" s="11" t="s">
        <v>107</v>
      </c>
      <c r="D360" s="12">
        <v>2018</v>
      </c>
      <c r="E360" s="9" t="s">
        <v>19</v>
      </c>
      <c r="F360" s="13">
        <v>7.85</v>
      </c>
      <c r="G360" s="14">
        <v>63.768686868686899</v>
      </c>
      <c r="H360" s="58">
        <v>3.3675000000000002</v>
      </c>
      <c r="I360" s="59">
        <v>74.9861868686869</v>
      </c>
      <c r="J360" s="26">
        <v>9</v>
      </c>
      <c r="K360" s="27">
        <v>30</v>
      </c>
      <c r="L360" s="28">
        <v>0.3</v>
      </c>
      <c r="M360" s="26">
        <v>33</v>
      </c>
      <c r="N360" s="27">
        <v>94</v>
      </c>
      <c r="O360" s="28">
        <v>0.35106382978723399</v>
      </c>
      <c r="P360" s="34"/>
    </row>
    <row r="361" spans="1:16" ht="17.399999999999999" customHeight="1" x14ac:dyDescent="0.25">
      <c r="A361" s="15">
        <v>34</v>
      </c>
      <c r="B361" s="10">
        <v>2018013024</v>
      </c>
      <c r="C361" s="11" t="s">
        <v>103</v>
      </c>
      <c r="D361" s="12">
        <v>2018</v>
      </c>
      <c r="E361" s="9" t="s">
        <v>19</v>
      </c>
      <c r="F361" s="13">
        <v>7.85</v>
      </c>
      <c r="G361" s="14">
        <v>63.583783783783801</v>
      </c>
      <c r="H361" s="58">
        <v>3.4275000000000002</v>
      </c>
      <c r="I361" s="59">
        <v>74.861283783783804</v>
      </c>
      <c r="J361" s="26">
        <v>10</v>
      </c>
      <c r="K361" s="27">
        <v>30</v>
      </c>
      <c r="L361" s="28">
        <v>0.33333333333333298</v>
      </c>
      <c r="M361" s="26">
        <v>34</v>
      </c>
      <c r="N361" s="29">
        <v>94</v>
      </c>
      <c r="O361" s="28">
        <v>0.36170212765957399</v>
      </c>
      <c r="P361" s="34"/>
    </row>
    <row r="362" spans="1:16" ht="17.399999999999999" customHeight="1" x14ac:dyDescent="0.25">
      <c r="A362" s="9">
        <v>35</v>
      </c>
      <c r="B362" s="16">
        <v>2017012968</v>
      </c>
      <c r="C362" s="17" t="s">
        <v>22</v>
      </c>
      <c r="D362" s="18">
        <v>2018</v>
      </c>
      <c r="E362" s="19" t="s">
        <v>21</v>
      </c>
      <c r="F362" s="20">
        <v>8</v>
      </c>
      <c r="G362" s="21">
        <v>63.608888888888899</v>
      </c>
      <c r="H362" s="60">
        <v>3.18</v>
      </c>
      <c r="I362" s="61">
        <v>74.788888888888906</v>
      </c>
      <c r="J362" s="31">
        <v>10</v>
      </c>
      <c r="K362" s="32">
        <v>32</v>
      </c>
      <c r="L362" s="28">
        <v>0.3125</v>
      </c>
      <c r="M362" s="26">
        <v>35</v>
      </c>
      <c r="N362" s="27">
        <v>94</v>
      </c>
      <c r="O362" s="28">
        <v>0.37234042553191499</v>
      </c>
      <c r="P362" s="34"/>
    </row>
    <row r="363" spans="1:16" ht="17.399999999999999" customHeight="1" x14ac:dyDescent="0.25">
      <c r="A363" s="15">
        <v>36</v>
      </c>
      <c r="B363" s="10">
        <v>2018012991</v>
      </c>
      <c r="C363" s="11" t="s">
        <v>71</v>
      </c>
      <c r="D363" s="12">
        <v>2018</v>
      </c>
      <c r="E363" s="9" t="s">
        <v>21</v>
      </c>
      <c r="F363" s="13">
        <v>8.1999999999999993</v>
      </c>
      <c r="G363" s="14">
        <v>63.165555555555599</v>
      </c>
      <c r="H363" s="58">
        <v>3.3975</v>
      </c>
      <c r="I363" s="59">
        <v>74.763055555555596</v>
      </c>
      <c r="J363" s="26">
        <v>11</v>
      </c>
      <c r="K363" s="27">
        <v>32</v>
      </c>
      <c r="L363" s="28">
        <v>0.34375</v>
      </c>
      <c r="M363" s="26">
        <v>36</v>
      </c>
      <c r="N363" s="29">
        <v>94</v>
      </c>
      <c r="O363" s="28">
        <v>0.38297872340425498</v>
      </c>
      <c r="P363" s="34"/>
    </row>
    <row r="364" spans="1:16" ht="17.399999999999999" customHeight="1" x14ac:dyDescent="0.25">
      <c r="A364" s="9">
        <v>37</v>
      </c>
      <c r="B364" s="10">
        <v>2018012947</v>
      </c>
      <c r="C364" s="11" t="s">
        <v>31</v>
      </c>
      <c r="D364" s="12">
        <v>2018</v>
      </c>
      <c r="E364" s="9" t="s">
        <v>25</v>
      </c>
      <c r="F364" s="13">
        <v>8</v>
      </c>
      <c r="G364" s="14">
        <v>63.1</v>
      </c>
      <c r="H364" s="58">
        <v>3.08</v>
      </c>
      <c r="I364" s="59">
        <v>74.180000000000007</v>
      </c>
      <c r="J364" s="26">
        <v>16</v>
      </c>
      <c r="K364" s="27">
        <v>32</v>
      </c>
      <c r="L364" s="28">
        <v>0.5</v>
      </c>
      <c r="M364" s="26">
        <v>37</v>
      </c>
      <c r="N364" s="27">
        <v>94</v>
      </c>
      <c r="O364" s="28">
        <v>0.39361702127659598</v>
      </c>
      <c r="P364" s="34"/>
    </row>
    <row r="365" spans="1:16" ht="17.399999999999999" customHeight="1" x14ac:dyDescent="0.25">
      <c r="A365" s="15">
        <v>38</v>
      </c>
      <c r="B365" s="23">
        <v>2018012952</v>
      </c>
      <c r="C365" s="17" t="s">
        <v>36</v>
      </c>
      <c r="D365" s="18">
        <v>2018</v>
      </c>
      <c r="E365" s="19" t="s">
        <v>25</v>
      </c>
      <c r="F365" s="20">
        <v>8.15</v>
      </c>
      <c r="G365" s="21">
        <v>62.451999999999998</v>
      </c>
      <c r="H365" s="60">
        <v>3.54</v>
      </c>
      <c r="I365" s="61">
        <v>74.141999999999996</v>
      </c>
      <c r="J365" s="31">
        <v>17</v>
      </c>
      <c r="K365" s="32">
        <v>32</v>
      </c>
      <c r="L365" s="28">
        <v>0.53125</v>
      </c>
      <c r="M365" s="26">
        <v>38</v>
      </c>
      <c r="N365" s="29">
        <v>94</v>
      </c>
      <c r="O365" s="28">
        <v>0.40425531914893598</v>
      </c>
      <c r="P365" s="34"/>
    </row>
    <row r="366" spans="1:16" ht="17.399999999999999" customHeight="1" x14ac:dyDescent="0.25">
      <c r="A366" s="9">
        <v>39</v>
      </c>
      <c r="B366" s="10">
        <v>2018012958</v>
      </c>
      <c r="C366" s="11" t="s">
        <v>42</v>
      </c>
      <c r="D366" s="12">
        <v>2018</v>
      </c>
      <c r="E366" s="9" t="s">
        <v>25</v>
      </c>
      <c r="F366" s="13">
        <v>8.1</v>
      </c>
      <c r="G366" s="14">
        <v>62.212222222222202</v>
      </c>
      <c r="H366" s="58">
        <v>3.5474999999999999</v>
      </c>
      <c r="I366" s="59">
        <v>73.859722222222203</v>
      </c>
      <c r="J366" s="26">
        <v>18</v>
      </c>
      <c r="K366" s="27">
        <v>32</v>
      </c>
      <c r="L366" s="28">
        <v>0.5625</v>
      </c>
      <c r="M366" s="26">
        <v>39</v>
      </c>
      <c r="N366" s="27">
        <v>94</v>
      </c>
      <c r="O366" s="28">
        <v>0.41489361702127697</v>
      </c>
      <c r="P366" s="34"/>
    </row>
    <row r="367" spans="1:16" ht="17.399999999999999" customHeight="1" x14ac:dyDescent="0.25">
      <c r="A367" s="15">
        <v>40</v>
      </c>
      <c r="B367" s="10">
        <v>2018012998</v>
      </c>
      <c r="C367" s="11" t="s">
        <v>78</v>
      </c>
      <c r="D367" s="12">
        <v>2018</v>
      </c>
      <c r="E367" s="9" t="s">
        <v>21</v>
      </c>
      <c r="F367" s="13">
        <v>9.4499999999999993</v>
      </c>
      <c r="G367" s="14">
        <v>58.834444444444401</v>
      </c>
      <c r="H367" s="58">
        <v>4.8250000000000002</v>
      </c>
      <c r="I367" s="59">
        <v>73.109444444444406</v>
      </c>
      <c r="J367" s="26">
        <v>12</v>
      </c>
      <c r="K367" s="27">
        <v>32</v>
      </c>
      <c r="L367" s="28">
        <v>0.375</v>
      </c>
      <c r="M367" s="26">
        <v>40</v>
      </c>
      <c r="N367" s="29">
        <v>94</v>
      </c>
      <c r="O367" s="28">
        <v>0.42553191489361702</v>
      </c>
      <c r="P367" s="35"/>
    </row>
    <row r="368" spans="1:16" ht="17.399999999999999" customHeight="1" x14ac:dyDescent="0.25">
      <c r="A368" s="9">
        <v>41</v>
      </c>
      <c r="B368" s="22">
        <v>2018012956</v>
      </c>
      <c r="C368" s="11" t="s">
        <v>40</v>
      </c>
      <c r="D368" s="12">
        <v>2018</v>
      </c>
      <c r="E368" s="9" t="s">
        <v>25</v>
      </c>
      <c r="F368" s="13">
        <v>8</v>
      </c>
      <c r="G368" s="14">
        <v>61.704999999999998</v>
      </c>
      <c r="H368" s="58">
        <v>3.375</v>
      </c>
      <c r="I368" s="59">
        <v>73.08</v>
      </c>
      <c r="J368" s="26">
        <v>19</v>
      </c>
      <c r="K368" s="27">
        <v>32</v>
      </c>
      <c r="L368" s="28">
        <v>0.59375</v>
      </c>
      <c r="M368" s="26">
        <v>41</v>
      </c>
      <c r="N368" s="27">
        <v>94</v>
      </c>
      <c r="O368" s="28">
        <v>0.43617021276595702</v>
      </c>
      <c r="P368" s="34"/>
    </row>
    <row r="369" spans="1:16" ht="17.399999999999999" customHeight="1" x14ac:dyDescent="0.25">
      <c r="A369" s="15">
        <v>42</v>
      </c>
      <c r="B369" s="10">
        <v>2018013026</v>
      </c>
      <c r="C369" s="11" t="s">
        <v>105</v>
      </c>
      <c r="D369" s="12">
        <v>2018</v>
      </c>
      <c r="E369" s="9" t="s">
        <v>19</v>
      </c>
      <c r="F369" s="13">
        <v>8.1</v>
      </c>
      <c r="G369" s="14">
        <v>61.0277777777778</v>
      </c>
      <c r="H369" s="58">
        <v>3.3824999999999998</v>
      </c>
      <c r="I369" s="59">
        <v>72.510277777777802</v>
      </c>
      <c r="J369" s="26">
        <v>11</v>
      </c>
      <c r="K369" s="27">
        <v>30</v>
      </c>
      <c r="L369" s="28">
        <v>0.36666666666666697</v>
      </c>
      <c r="M369" s="26">
        <v>42</v>
      </c>
      <c r="N369" s="29">
        <v>94</v>
      </c>
      <c r="O369" s="28">
        <v>0.44680851063829802</v>
      </c>
      <c r="P369" s="34"/>
    </row>
    <row r="370" spans="1:16" ht="17.399999999999999" customHeight="1" x14ac:dyDescent="0.25">
      <c r="A370" s="9">
        <v>43</v>
      </c>
      <c r="B370" s="22">
        <v>2018012954</v>
      </c>
      <c r="C370" s="11" t="s">
        <v>38</v>
      </c>
      <c r="D370" s="12">
        <v>2018</v>
      </c>
      <c r="E370" s="9" t="s">
        <v>25</v>
      </c>
      <c r="F370" s="13">
        <v>8.0500000000000007</v>
      </c>
      <c r="G370" s="14">
        <v>61.12</v>
      </c>
      <c r="H370" s="58">
        <v>3.3220000000000001</v>
      </c>
      <c r="I370" s="59">
        <v>72.492000000000004</v>
      </c>
      <c r="J370" s="26">
        <v>20</v>
      </c>
      <c r="K370" s="27">
        <v>32</v>
      </c>
      <c r="L370" s="28">
        <v>0.625</v>
      </c>
      <c r="M370" s="26">
        <v>43</v>
      </c>
      <c r="N370" s="27">
        <v>94</v>
      </c>
      <c r="O370" s="28">
        <v>0.45744680851063801</v>
      </c>
      <c r="P370" s="34"/>
    </row>
    <row r="371" spans="1:16" ht="17.399999999999999" customHeight="1" x14ac:dyDescent="0.25">
      <c r="A371" s="15">
        <v>44</v>
      </c>
      <c r="B371" s="10">
        <v>2018013021</v>
      </c>
      <c r="C371" s="11" t="s">
        <v>100</v>
      </c>
      <c r="D371" s="12">
        <v>2018</v>
      </c>
      <c r="E371" s="9" t="s">
        <v>19</v>
      </c>
      <c r="F371" s="13">
        <v>7.85</v>
      </c>
      <c r="G371" s="14">
        <v>61.064444444444398</v>
      </c>
      <c r="H371" s="58">
        <v>3.5525000000000002</v>
      </c>
      <c r="I371" s="59">
        <v>72.466944444444394</v>
      </c>
      <c r="J371" s="26">
        <v>12</v>
      </c>
      <c r="K371" s="27">
        <v>30</v>
      </c>
      <c r="L371" s="28">
        <v>0.4</v>
      </c>
      <c r="M371" s="26">
        <v>44</v>
      </c>
      <c r="N371" s="29">
        <v>94</v>
      </c>
      <c r="O371" s="28">
        <v>0.46808510638297901</v>
      </c>
      <c r="P371" s="34"/>
    </row>
    <row r="372" spans="1:16" ht="17.399999999999999" customHeight="1" x14ac:dyDescent="0.25">
      <c r="A372" s="9">
        <v>45</v>
      </c>
      <c r="B372" s="10">
        <v>2018013003</v>
      </c>
      <c r="C372" s="11" t="s">
        <v>83</v>
      </c>
      <c r="D372" s="12">
        <v>2018</v>
      </c>
      <c r="E372" s="9" t="s">
        <v>21</v>
      </c>
      <c r="F372" s="13">
        <v>8.5</v>
      </c>
      <c r="G372" s="14">
        <v>59.303333333333299</v>
      </c>
      <c r="H372" s="58">
        <v>4.6074999999999999</v>
      </c>
      <c r="I372" s="59">
        <v>72.410833333333301</v>
      </c>
      <c r="J372" s="26">
        <v>13</v>
      </c>
      <c r="K372" s="27">
        <v>32</v>
      </c>
      <c r="L372" s="28">
        <v>0.40625</v>
      </c>
      <c r="M372" s="26">
        <v>45</v>
      </c>
      <c r="N372" s="27">
        <v>94</v>
      </c>
      <c r="O372" s="28">
        <v>0.47872340425531901</v>
      </c>
      <c r="P372" s="34"/>
    </row>
    <row r="373" spans="1:16" ht="17.399999999999999" customHeight="1" x14ac:dyDescent="0.25">
      <c r="A373" s="15">
        <v>46</v>
      </c>
      <c r="B373" s="22">
        <v>2018012957</v>
      </c>
      <c r="C373" s="11" t="s">
        <v>41</v>
      </c>
      <c r="D373" s="12">
        <v>2018</v>
      </c>
      <c r="E373" s="9" t="s">
        <v>25</v>
      </c>
      <c r="F373" s="13">
        <v>7.4</v>
      </c>
      <c r="G373" s="14">
        <v>61.698</v>
      </c>
      <c r="H373" s="58">
        <v>3.27</v>
      </c>
      <c r="I373" s="59">
        <v>72.367999999999995</v>
      </c>
      <c r="J373" s="26">
        <v>21</v>
      </c>
      <c r="K373" s="27">
        <v>32</v>
      </c>
      <c r="L373" s="28">
        <v>0.65625</v>
      </c>
      <c r="M373" s="26">
        <v>46</v>
      </c>
      <c r="N373" s="29">
        <v>94</v>
      </c>
      <c r="O373" s="28">
        <v>0.48936170212766</v>
      </c>
      <c r="P373" s="34"/>
    </row>
    <row r="374" spans="1:16" ht="17.399999999999999" customHeight="1" x14ac:dyDescent="0.25">
      <c r="A374" s="9">
        <v>47</v>
      </c>
      <c r="B374" s="10">
        <v>2018012962</v>
      </c>
      <c r="C374" s="11" t="s">
        <v>46</v>
      </c>
      <c r="D374" s="12">
        <v>2018</v>
      </c>
      <c r="E374" s="9" t="s">
        <v>25</v>
      </c>
      <c r="F374" s="13">
        <v>8.15</v>
      </c>
      <c r="G374" s="14">
        <v>59.91</v>
      </c>
      <c r="H374" s="58">
        <v>3.4</v>
      </c>
      <c r="I374" s="59">
        <v>71.459999999999994</v>
      </c>
      <c r="J374" s="26">
        <v>22</v>
      </c>
      <c r="K374" s="27">
        <v>32</v>
      </c>
      <c r="L374" s="28">
        <v>0.6875</v>
      </c>
      <c r="M374" s="26">
        <v>47</v>
      </c>
      <c r="N374" s="27">
        <v>94</v>
      </c>
      <c r="O374" s="28">
        <v>0.5</v>
      </c>
      <c r="P374" s="34"/>
    </row>
    <row r="375" spans="1:16" ht="17.399999999999999" customHeight="1" x14ac:dyDescent="0.25">
      <c r="A375" s="15">
        <v>48</v>
      </c>
      <c r="B375" s="10">
        <v>2018012978</v>
      </c>
      <c r="C375" s="11" t="s">
        <v>60</v>
      </c>
      <c r="D375" s="12">
        <v>2018</v>
      </c>
      <c r="E375" s="9" t="s">
        <v>21</v>
      </c>
      <c r="F375" s="13">
        <v>7.9</v>
      </c>
      <c r="G375" s="14">
        <v>60.084444444444401</v>
      </c>
      <c r="H375" s="58">
        <v>3.2475000000000001</v>
      </c>
      <c r="I375" s="59">
        <v>71.231944444444395</v>
      </c>
      <c r="J375" s="26">
        <v>14</v>
      </c>
      <c r="K375" s="27">
        <v>32</v>
      </c>
      <c r="L375" s="28">
        <v>0.4375</v>
      </c>
      <c r="M375" s="26">
        <v>48</v>
      </c>
      <c r="N375" s="29">
        <v>94</v>
      </c>
      <c r="O375" s="28">
        <v>0.51063829787234005</v>
      </c>
      <c r="P375" s="34"/>
    </row>
    <row r="376" spans="1:16" ht="17.399999999999999" customHeight="1" x14ac:dyDescent="0.25">
      <c r="A376" s="9">
        <v>49</v>
      </c>
      <c r="B376" s="10">
        <v>2018012944</v>
      </c>
      <c r="C376" s="11" t="s">
        <v>28</v>
      </c>
      <c r="D376" s="12">
        <v>2018</v>
      </c>
      <c r="E376" s="9" t="s">
        <v>25</v>
      </c>
      <c r="F376" s="13">
        <v>8.4499999999999993</v>
      </c>
      <c r="G376" s="14">
        <v>58.72</v>
      </c>
      <c r="H376" s="58">
        <v>3.87</v>
      </c>
      <c r="I376" s="59">
        <v>71.040000000000006</v>
      </c>
      <c r="J376" s="26">
        <v>23</v>
      </c>
      <c r="K376" s="27">
        <v>32</v>
      </c>
      <c r="L376" s="28">
        <v>0.71875</v>
      </c>
      <c r="M376" s="26">
        <v>49</v>
      </c>
      <c r="N376" s="27">
        <v>94</v>
      </c>
      <c r="O376" s="28">
        <v>0.52127659574468099</v>
      </c>
      <c r="P376" s="34"/>
    </row>
    <row r="377" spans="1:16" ht="17.399999999999999" customHeight="1" x14ac:dyDescent="0.25">
      <c r="A377" s="15">
        <v>50</v>
      </c>
      <c r="B377" s="10">
        <v>2018012979</v>
      </c>
      <c r="C377" s="11" t="s">
        <v>61</v>
      </c>
      <c r="D377" s="12">
        <v>2018</v>
      </c>
      <c r="E377" s="9" t="s">
        <v>21</v>
      </c>
      <c r="F377" s="13">
        <v>8</v>
      </c>
      <c r="G377" s="14">
        <v>59.323333333333302</v>
      </c>
      <c r="H377" s="58">
        <v>3.68</v>
      </c>
      <c r="I377" s="59">
        <v>71.003333333333302</v>
      </c>
      <c r="J377" s="26">
        <v>15</v>
      </c>
      <c r="K377" s="27">
        <v>32</v>
      </c>
      <c r="L377" s="28">
        <v>0.46875</v>
      </c>
      <c r="M377" s="26">
        <v>50</v>
      </c>
      <c r="N377" s="29">
        <v>94</v>
      </c>
      <c r="O377" s="28">
        <v>0.53191489361702105</v>
      </c>
      <c r="P377" s="34"/>
    </row>
    <row r="378" spans="1:16" ht="17.399999999999999" customHeight="1" x14ac:dyDescent="0.25">
      <c r="A378" s="9">
        <v>51</v>
      </c>
      <c r="B378" s="16">
        <v>2018013016</v>
      </c>
      <c r="C378" s="17" t="s">
        <v>95</v>
      </c>
      <c r="D378" s="18">
        <v>2018</v>
      </c>
      <c r="E378" s="19" t="s">
        <v>19</v>
      </c>
      <c r="F378" s="20">
        <v>7.95</v>
      </c>
      <c r="G378" s="21">
        <v>59.463232323232297</v>
      </c>
      <c r="H378" s="60">
        <v>3.47</v>
      </c>
      <c r="I378" s="61">
        <v>70.883232323232306</v>
      </c>
      <c r="J378" s="31">
        <v>13</v>
      </c>
      <c r="K378" s="32">
        <v>30</v>
      </c>
      <c r="L378" s="28">
        <v>0.43333333333333302</v>
      </c>
      <c r="M378" s="26">
        <v>51</v>
      </c>
      <c r="N378" s="27">
        <v>94</v>
      </c>
      <c r="O378" s="28">
        <v>0.54255319148936199</v>
      </c>
      <c r="P378" s="34"/>
    </row>
    <row r="379" spans="1:16" ht="17.399999999999999" customHeight="1" x14ac:dyDescent="0.25">
      <c r="A379" s="15">
        <v>52</v>
      </c>
      <c r="B379" s="16">
        <v>2018012995</v>
      </c>
      <c r="C379" s="17" t="s">
        <v>75</v>
      </c>
      <c r="D379" s="18">
        <v>2018</v>
      </c>
      <c r="E379" s="19" t="s">
        <v>21</v>
      </c>
      <c r="F379" s="20">
        <v>8.0500000000000007</v>
      </c>
      <c r="G379" s="21">
        <v>59.4</v>
      </c>
      <c r="H379" s="60">
        <v>3.34</v>
      </c>
      <c r="I379" s="61">
        <v>70.790000000000006</v>
      </c>
      <c r="J379" s="31">
        <v>16</v>
      </c>
      <c r="K379" s="32">
        <v>32</v>
      </c>
      <c r="L379" s="28">
        <v>0.5</v>
      </c>
      <c r="M379" s="26">
        <v>52</v>
      </c>
      <c r="N379" s="29">
        <v>94</v>
      </c>
      <c r="O379" s="28">
        <v>0.55319148936170204</v>
      </c>
      <c r="P379" s="34"/>
    </row>
    <row r="380" spans="1:16" ht="17.399999999999999" customHeight="1" x14ac:dyDescent="0.25">
      <c r="A380" s="9">
        <v>53</v>
      </c>
      <c r="B380" s="10">
        <v>2018012992</v>
      </c>
      <c r="C380" s="11" t="s">
        <v>72</v>
      </c>
      <c r="D380" s="12">
        <v>2018</v>
      </c>
      <c r="E380" s="9" t="s">
        <v>21</v>
      </c>
      <c r="F380" s="13">
        <v>8</v>
      </c>
      <c r="G380" s="14">
        <v>59.372222222222199</v>
      </c>
      <c r="H380" s="58">
        <v>3.33</v>
      </c>
      <c r="I380" s="59">
        <v>70.702222222222204</v>
      </c>
      <c r="J380" s="26">
        <v>17</v>
      </c>
      <c r="K380" s="27">
        <v>32</v>
      </c>
      <c r="L380" s="28">
        <v>0.53125</v>
      </c>
      <c r="M380" s="26">
        <v>53</v>
      </c>
      <c r="N380" s="27">
        <v>94</v>
      </c>
      <c r="O380" s="28">
        <v>0.56382978723404298</v>
      </c>
      <c r="P380" s="35"/>
    </row>
    <row r="381" spans="1:16" ht="17.399999999999999" customHeight="1" x14ac:dyDescent="0.25">
      <c r="A381" s="15">
        <v>54</v>
      </c>
      <c r="B381" s="16">
        <v>2018013025</v>
      </c>
      <c r="C381" s="17" t="s">
        <v>104</v>
      </c>
      <c r="D381" s="18">
        <v>2018</v>
      </c>
      <c r="E381" s="19" t="s">
        <v>19</v>
      </c>
      <c r="F381" s="20">
        <v>7.85</v>
      </c>
      <c r="G381" s="21">
        <v>59.385555555555499</v>
      </c>
      <c r="H381" s="60">
        <v>3.3675000000000002</v>
      </c>
      <c r="I381" s="61">
        <v>70.603055555555599</v>
      </c>
      <c r="J381" s="31">
        <v>14</v>
      </c>
      <c r="K381" s="32">
        <v>30</v>
      </c>
      <c r="L381" s="28">
        <v>0.46666666666666701</v>
      </c>
      <c r="M381" s="26">
        <v>54</v>
      </c>
      <c r="N381" s="29">
        <v>94</v>
      </c>
      <c r="O381" s="28">
        <v>0.57446808510638303</v>
      </c>
      <c r="P381" s="34"/>
    </row>
    <row r="382" spans="1:16" ht="17.399999999999999" customHeight="1" x14ac:dyDescent="0.25">
      <c r="A382" s="9">
        <v>55</v>
      </c>
      <c r="B382" s="22">
        <v>2018012964</v>
      </c>
      <c r="C382" s="11" t="s">
        <v>48</v>
      </c>
      <c r="D382" s="12">
        <v>2018</v>
      </c>
      <c r="E382" s="9" t="s">
        <v>25</v>
      </c>
      <c r="F382" s="13">
        <v>8.15</v>
      </c>
      <c r="G382" s="14">
        <v>58.735999999999997</v>
      </c>
      <c r="H382" s="58">
        <v>3.6349999999999998</v>
      </c>
      <c r="I382" s="59">
        <v>70.521000000000001</v>
      </c>
      <c r="J382" s="26">
        <v>24</v>
      </c>
      <c r="K382" s="27">
        <v>32</v>
      </c>
      <c r="L382" s="28">
        <v>0.75</v>
      </c>
      <c r="M382" s="26">
        <v>55</v>
      </c>
      <c r="N382" s="27">
        <v>94</v>
      </c>
      <c r="O382" s="28">
        <v>0.58510638297872297</v>
      </c>
      <c r="P382" s="34"/>
    </row>
    <row r="383" spans="1:16" ht="17.399999999999999" customHeight="1" x14ac:dyDescent="0.25">
      <c r="A383" s="15">
        <v>56</v>
      </c>
      <c r="B383" s="10">
        <v>2018012988</v>
      </c>
      <c r="C383" s="11" t="s">
        <v>68</v>
      </c>
      <c r="D383" s="12">
        <v>2018</v>
      </c>
      <c r="E383" s="9" t="s">
        <v>21</v>
      </c>
      <c r="F383" s="13">
        <v>8</v>
      </c>
      <c r="G383" s="14">
        <v>58.778383838383803</v>
      </c>
      <c r="H383" s="58">
        <v>3.3525</v>
      </c>
      <c r="I383" s="59">
        <v>70.130883838383795</v>
      </c>
      <c r="J383" s="26">
        <v>18</v>
      </c>
      <c r="K383" s="27">
        <v>32</v>
      </c>
      <c r="L383" s="28">
        <v>0.5625</v>
      </c>
      <c r="M383" s="26">
        <v>56</v>
      </c>
      <c r="N383" s="29">
        <v>94</v>
      </c>
      <c r="O383" s="28">
        <v>0.59574468085106402</v>
      </c>
      <c r="P383" s="34"/>
    </row>
    <row r="384" spans="1:16" ht="17.399999999999999" customHeight="1" x14ac:dyDescent="0.25">
      <c r="A384" s="9">
        <v>57</v>
      </c>
      <c r="B384" s="10">
        <v>2018012945</v>
      </c>
      <c r="C384" s="11" t="s">
        <v>29</v>
      </c>
      <c r="D384" s="12">
        <v>2018</v>
      </c>
      <c r="E384" s="9" t="s">
        <v>25</v>
      </c>
      <c r="F384" s="13">
        <v>8.25</v>
      </c>
      <c r="G384" s="14">
        <v>58.45</v>
      </c>
      <c r="H384" s="58">
        <v>3.3</v>
      </c>
      <c r="I384" s="59">
        <v>70</v>
      </c>
      <c r="J384" s="26">
        <v>25</v>
      </c>
      <c r="K384" s="27">
        <v>32</v>
      </c>
      <c r="L384" s="28">
        <v>0.78125</v>
      </c>
      <c r="M384" s="26">
        <v>57</v>
      </c>
      <c r="N384" s="27">
        <v>94</v>
      </c>
      <c r="O384" s="28">
        <v>0.60638297872340396</v>
      </c>
      <c r="P384" s="35"/>
    </row>
    <row r="385" spans="1:16" ht="17.399999999999999" customHeight="1" x14ac:dyDescent="0.25">
      <c r="A385" s="15">
        <v>58</v>
      </c>
      <c r="B385" s="10">
        <v>2018013017</v>
      </c>
      <c r="C385" s="11" t="s">
        <v>96</v>
      </c>
      <c r="D385" s="12">
        <v>2018</v>
      </c>
      <c r="E385" s="9" t="s">
        <v>19</v>
      </c>
      <c r="F385" s="13">
        <v>7.95</v>
      </c>
      <c r="G385" s="14">
        <v>58.82</v>
      </c>
      <c r="H385" s="58">
        <v>3.21</v>
      </c>
      <c r="I385" s="59">
        <v>69.98</v>
      </c>
      <c r="J385" s="26">
        <v>15</v>
      </c>
      <c r="K385" s="27">
        <v>30</v>
      </c>
      <c r="L385" s="28">
        <v>0.5</v>
      </c>
      <c r="M385" s="26">
        <v>58</v>
      </c>
      <c r="N385" s="29">
        <v>94</v>
      </c>
      <c r="O385" s="28">
        <v>0.61702127659574502</v>
      </c>
      <c r="P385" s="34"/>
    </row>
    <row r="386" spans="1:16" ht="17.399999999999999" customHeight="1" x14ac:dyDescent="0.25">
      <c r="A386" s="9">
        <v>59</v>
      </c>
      <c r="B386" s="10">
        <v>2018012990</v>
      </c>
      <c r="C386" s="11" t="s">
        <v>70</v>
      </c>
      <c r="D386" s="12">
        <v>2018</v>
      </c>
      <c r="E386" s="9" t="s">
        <v>21</v>
      </c>
      <c r="F386" s="13">
        <v>8</v>
      </c>
      <c r="G386" s="14">
        <v>58.599137931034498</v>
      </c>
      <c r="H386" s="58">
        <v>3.2625000000000002</v>
      </c>
      <c r="I386" s="59">
        <v>69.861637931034494</v>
      </c>
      <c r="J386" s="26">
        <v>19</v>
      </c>
      <c r="K386" s="27">
        <v>32</v>
      </c>
      <c r="L386" s="28">
        <v>0.59375</v>
      </c>
      <c r="M386" s="26">
        <v>59</v>
      </c>
      <c r="N386" s="27">
        <v>94</v>
      </c>
      <c r="O386" s="28">
        <v>0.62765957446808496</v>
      </c>
      <c r="P386" s="34"/>
    </row>
    <row r="387" spans="1:16" ht="17.399999999999999" customHeight="1" x14ac:dyDescent="0.25">
      <c r="A387" s="15">
        <v>60</v>
      </c>
      <c r="B387" s="10">
        <v>2018013011</v>
      </c>
      <c r="C387" s="11" t="s">
        <v>90</v>
      </c>
      <c r="D387" s="12">
        <v>2018</v>
      </c>
      <c r="E387" s="9" t="s">
        <v>19</v>
      </c>
      <c r="F387" s="13">
        <v>7.35</v>
      </c>
      <c r="G387" s="14">
        <v>58.142342342342303</v>
      </c>
      <c r="H387" s="58">
        <v>3.7974999999999999</v>
      </c>
      <c r="I387" s="59">
        <v>69.289842342342297</v>
      </c>
      <c r="J387" s="26">
        <v>16</v>
      </c>
      <c r="K387" s="27">
        <v>30</v>
      </c>
      <c r="L387" s="28">
        <v>0.53333333333333299</v>
      </c>
      <c r="M387" s="26">
        <v>60</v>
      </c>
      <c r="N387" s="29">
        <v>94</v>
      </c>
      <c r="O387" s="28">
        <v>0.63829787234042601</v>
      </c>
      <c r="P387" s="34"/>
    </row>
    <row r="388" spans="1:16" ht="17.399999999999999" customHeight="1" x14ac:dyDescent="0.25">
      <c r="A388" s="9">
        <v>61</v>
      </c>
      <c r="B388" s="10">
        <v>2018013033</v>
      </c>
      <c r="C388" s="11" t="s">
        <v>112</v>
      </c>
      <c r="D388" s="12">
        <v>2018</v>
      </c>
      <c r="E388" s="9" t="s">
        <v>19</v>
      </c>
      <c r="F388" s="13">
        <v>8.0500000000000007</v>
      </c>
      <c r="G388" s="14">
        <v>57.75</v>
      </c>
      <c r="H388" s="58">
        <v>3.4750000000000001</v>
      </c>
      <c r="I388" s="59">
        <v>69.275000000000006</v>
      </c>
      <c r="J388" s="26">
        <v>17</v>
      </c>
      <c r="K388" s="27">
        <v>30</v>
      </c>
      <c r="L388" s="28">
        <v>0.56666666666666698</v>
      </c>
      <c r="M388" s="26">
        <v>61</v>
      </c>
      <c r="N388" s="27">
        <v>94</v>
      </c>
      <c r="O388" s="28">
        <v>0.64893617021276595</v>
      </c>
      <c r="P388" s="34"/>
    </row>
    <row r="389" spans="1:16" ht="17.399999999999999" customHeight="1" x14ac:dyDescent="0.25">
      <c r="A389" s="15">
        <v>62</v>
      </c>
      <c r="B389" s="23">
        <v>2018012955</v>
      </c>
      <c r="C389" s="17" t="s">
        <v>39</v>
      </c>
      <c r="D389" s="18">
        <v>2018</v>
      </c>
      <c r="E389" s="19" t="s">
        <v>25</v>
      </c>
      <c r="F389" s="20">
        <v>8.1</v>
      </c>
      <c r="G389" s="21">
        <v>57.573</v>
      </c>
      <c r="H389" s="60">
        <v>3.3675000000000002</v>
      </c>
      <c r="I389" s="61">
        <v>69.040499999999994</v>
      </c>
      <c r="J389" s="31">
        <v>26</v>
      </c>
      <c r="K389" s="32">
        <v>32</v>
      </c>
      <c r="L389" s="28">
        <v>0.8125</v>
      </c>
      <c r="M389" s="26">
        <v>62</v>
      </c>
      <c r="N389" s="29">
        <v>94</v>
      </c>
      <c r="O389" s="28">
        <v>0.659574468085106</v>
      </c>
      <c r="P389" s="34"/>
    </row>
    <row r="390" spans="1:16" ht="17.399999999999999" customHeight="1" x14ac:dyDescent="0.25">
      <c r="A390" s="9">
        <v>63</v>
      </c>
      <c r="B390" s="10">
        <v>2018013005</v>
      </c>
      <c r="C390" s="11" t="s">
        <v>85</v>
      </c>
      <c r="D390" s="12">
        <v>2018</v>
      </c>
      <c r="E390" s="9" t="s">
        <v>21</v>
      </c>
      <c r="F390" s="13">
        <v>7.9</v>
      </c>
      <c r="G390" s="14">
        <v>57.657777777777703</v>
      </c>
      <c r="H390" s="58">
        <v>3.2025000000000001</v>
      </c>
      <c r="I390" s="59">
        <v>68.760277777777702</v>
      </c>
      <c r="J390" s="26">
        <v>20</v>
      </c>
      <c r="K390" s="27">
        <v>32</v>
      </c>
      <c r="L390" s="28">
        <v>0.625</v>
      </c>
      <c r="M390" s="26">
        <v>63</v>
      </c>
      <c r="N390" s="27">
        <v>94</v>
      </c>
      <c r="O390" s="28">
        <v>0.67021276595744705</v>
      </c>
      <c r="P390" s="34"/>
    </row>
    <row r="391" spans="1:16" ht="17.399999999999999" customHeight="1" x14ac:dyDescent="0.25">
      <c r="A391" s="15">
        <v>64</v>
      </c>
      <c r="B391" s="10">
        <v>2018013015</v>
      </c>
      <c r="C391" s="11" t="s">
        <v>94</v>
      </c>
      <c r="D391" s="12">
        <v>2018</v>
      </c>
      <c r="E391" s="9" t="s">
        <v>19</v>
      </c>
      <c r="F391" s="13">
        <v>7.95</v>
      </c>
      <c r="G391" s="14">
        <v>57.407777777777802</v>
      </c>
      <c r="H391" s="58">
        <v>3.39</v>
      </c>
      <c r="I391" s="59">
        <v>68.747777777777799</v>
      </c>
      <c r="J391" s="26">
        <v>18</v>
      </c>
      <c r="K391" s="27">
        <v>30</v>
      </c>
      <c r="L391" s="28">
        <v>0.6</v>
      </c>
      <c r="M391" s="26">
        <v>64</v>
      </c>
      <c r="N391" s="29">
        <v>94</v>
      </c>
      <c r="O391" s="28">
        <v>0.680851063829787</v>
      </c>
      <c r="P391" s="34"/>
    </row>
    <row r="392" spans="1:16" ht="17.399999999999999" customHeight="1" x14ac:dyDescent="0.25">
      <c r="A392" s="9">
        <v>65</v>
      </c>
      <c r="B392" s="10">
        <v>2018012994</v>
      </c>
      <c r="C392" s="11" t="s">
        <v>74</v>
      </c>
      <c r="D392" s="12">
        <v>2018</v>
      </c>
      <c r="E392" s="9" t="s">
        <v>21</v>
      </c>
      <c r="F392" s="13">
        <v>8</v>
      </c>
      <c r="G392" s="14">
        <v>57.304111111111098</v>
      </c>
      <c r="H392" s="58">
        <v>3.1974999999999998</v>
      </c>
      <c r="I392" s="59">
        <v>68.501611111111103</v>
      </c>
      <c r="J392" s="26">
        <v>21</v>
      </c>
      <c r="K392" s="27">
        <v>32</v>
      </c>
      <c r="L392" s="28">
        <v>0.65625</v>
      </c>
      <c r="M392" s="26">
        <v>65</v>
      </c>
      <c r="N392" s="27">
        <v>94</v>
      </c>
      <c r="O392" s="28">
        <v>0.69148936170212805</v>
      </c>
      <c r="P392" s="34"/>
    </row>
    <row r="393" spans="1:16" ht="17.399999999999999" customHeight="1" x14ac:dyDescent="0.25">
      <c r="A393" s="15">
        <v>66</v>
      </c>
      <c r="B393" s="10">
        <v>2018012987</v>
      </c>
      <c r="C393" s="11" t="s">
        <v>67</v>
      </c>
      <c r="D393" s="12">
        <v>2018</v>
      </c>
      <c r="E393" s="9" t="s">
        <v>21</v>
      </c>
      <c r="F393" s="13">
        <v>8</v>
      </c>
      <c r="G393" s="14">
        <v>56.63</v>
      </c>
      <c r="H393" s="58">
        <v>3.6575000000000002</v>
      </c>
      <c r="I393" s="59">
        <v>68.287499999999994</v>
      </c>
      <c r="J393" s="26">
        <v>22</v>
      </c>
      <c r="K393" s="27">
        <v>32</v>
      </c>
      <c r="L393" s="28">
        <v>0.6875</v>
      </c>
      <c r="M393" s="26">
        <v>66</v>
      </c>
      <c r="N393" s="29">
        <v>94</v>
      </c>
      <c r="O393" s="28">
        <v>0.70212765957446799</v>
      </c>
      <c r="P393" s="34"/>
    </row>
    <row r="394" spans="1:16" ht="17.399999999999999" customHeight="1" x14ac:dyDescent="0.25">
      <c r="A394" s="9">
        <v>67</v>
      </c>
      <c r="B394" s="16">
        <v>2018012996</v>
      </c>
      <c r="C394" s="17" t="s">
        <v>76</v>
      </c>
      <c r="D394" s="18">
        <v>2018</v>
      </c>
      <c r="E394" s="19" t="s">
        <v>21</v>
      </c>
      <c r="F394" s="20">
        <v>8</v>
      </c>
      <c r="G394" s="21">
        <v>56.901111111111099</v>
      </c>
      <c r="H394" s="60">
        <v>3.2250000000000001</v>
      </c>
      <c r="I394" s="61">
        <v>68.126111111111101</v>
      </c>
      <c r="J394" s="31">
        <v>23</v>
      </c>
      <c r="K394" s="32">
        <v>32</v>
      </c>
      <c r="L394" s="28">
        <v>0.71875</v>
      </c>
      <c r="M394" s="26">
        <v>67</v>
      </c>
      <c r="N394" s="27">
        <v>94</v>
      </c>
      <c r="O394" s="28">
        <v>0.71276595744680804</v>
      </c>
      <c r="P394" s="35"/>
    </row>
    <row r="395" spans="1:16" ht="17.399999999999999" customHeight="1" x14ac:dyDescent="0.25">
      <c r="A395" s="15">
        <v>68</v>
      </c>
      <c r="B395" s="10">
        <v>2018012989</v>
      </c>
      <c r="C395" s="11" t="s">
        <v>69</v>
      </c>
      <c r="D395" s="12">
        <v>2018</v>
      </c>
      <c r="E395" s="9" t="s">
        <v>21</v>
      </c>
      <c r="F395" s="13">
        <v>7.5</v>
      </c>
      <c r="G395" s="14">
        <v>57.177979797979802</v>
      </c>
      <c r="H395" s="58">
        <v>3.4449999999999998</v>
      </c>
      <c r="I395" s="59">
        <v>68.122979797979795</v>
      </c>
      <c r="J395" s="26">
        <v>24</v>
      </c>
      <c r="K395" s="27">
        <v>32</v>
      </c>
      <c r="L395" s="28">
        <v>0.75</v>
      </c>
      <c r="M395" s="26">
        <v>68</v>
      </c>
      <c r="N395" s="29">
        <v>94</v>
      </c>
      <c r="O395" s="28">
        <v>0.72340425531914898</v>
      </c>
      <c r="P395" s="34"/>
    </row>
    <row r="396" spans="1:16" ht="17.399999999999999" customHeight="1" x14ac:dyDescent="0.25">
      <c r="A396" s="9">
        <v>69</v>
      </c>
      <c r="B396" s="16">
        <v>2018012985</v>
      </c>
      <c r="C396" s="17" t="s">
        <v>65</v>
      </c>
      <c r="D396" s="18">
        <v>2018</v>
      </c>
      <c r="E396" s="19" t="s">
        <v>21</v>
      </c>
      <c r="F396" s="20">
        <v>7.9</v>
      </c>
      <c r="G396" s="21">
        <v>54.538888888888899</v>
      </c>
      <c r="H396" s="60">
        <v>3.6324999999999998</v>
      </c>
      <c r="I396" s="61">
        <v>66.071388888888904</v>
      </c>
      <c r="J396" s="31">
        <v>25</v>
      </c>
      <c r="K396" s="32">
        <v>32</v>
      </c>
      <c r="L396" s="28">
        <v>0.78125</v>
      </c>
      <c r="M396" s="26">
        <v>69</v>
      </c>
      <c r="N396" s="27">
        <v>94</v>
      </c>
      <c r="O396" s="28">
        <v>0.73404255319148903</v>
      </c>
      <c r="P396" s="34"/>
    </row>
    <row r="397" spans="1:16" ht="17.399999999999999" customHeight="1" x14ac:dyDescent="0.25">
      <c r="A397" s="15">
        <v>70</v>
      </c>
      <c r="B397" s="16">
        <v>2018013030</v>
      </c>
      <c r="C397" s="17" t="s">
        <v>109</v>
      </c>
      <c r="D397" s="18">
        <v>2018</v>
      </c>
      <c r="E397" s="19" t="s">
        <v>19</v>
      </c>
      <c r="F397" s="20">
        <v>7.85</v>
      </c>
      <c r="G397" s="21">
        <v>54.52</v>
      </c>
      <c r="H397" s="60">
        <v>3.6749999999999998</v>
      </c>
      <c r="I397" s="61">
        <v>66.045000000000002</v>
      </c>
      <c r="J397" s="31">
        <v>19</v>
      </c>
      <c r="K397" s="32">
        <v>30</v>
      </c>
      <c r="L397" s="28">
        <v>0.63333333333333297</v>
      </c>
      <c r="M397" s="26">
        <v>70</v>
      </c>
      <c r="N397" s="29">
        <v>94</v>
      </c>
      <c r="O397" s="28">
        <v>0.74468085106382997</v>
      </c>
      <c r="P397" s="34"/>
    </row>
    <row r="398" spans="1:16" ht="17.399999999999999" customHeight="1" x14ac:dyDescent="0.25">
      <c r="A398" s="9">
        <v>71</v>
      </c>
      <c r="B398" s="22">
        <v>2018012967</v>
      </c>
      <c r="C398" s="11" t="s">
        <v>51</v>
      </c>
      <c r="D398" s="12">
        <v>2018</v>
      </c>
      <c r="E398" s="9" t="s">
        <v>25</v>
      </c>
      <c r="F398" s="13">
        <v>8.15</v>
      </c>
      <c r="G398" s="14">
        <v>54.61</v>
      </c>
      <c r="H398" s="58">
        <v>3.27</v>
      </c>
      <c r="I398" s="59">
        <v>66.03</v>
      </c>
      <c r="J398" s="26">
        <v>27</v>
      </c>
      <c r="K398" s="27">
        <v>32</v>
      </c>
      <c r="L398" s="28">
        <v>0.84375</v>
      </c>
      <c r="M398" s="26">
        <v>71</v>
      </c>
      <c r="N398" s="27">
        <v>94</v>
      </c>
      <c r="O398" s="28">
        <v>0.75531914893617003</v>
      </c>
      <c r="P398" s="34"/>
    </row>
    <row r="399" spans="1:16" ht="17.399999999999999" customHeight="1" x14ac:dyDescent="0.25">
      <c r="A399" s="15">
        <v>72</v>
      </c>
      <c r="B399" s="10">
        <v>2018012975</v>
      </c>
      <c r="C399" s="11" t="s">
        <v>57</v>
      </c>
      <c r="D399" s="12">
        <v>2018</v>
      </c>
      <c r="E399" s="9" t="s">
        <v>21</v>
      </c>
      <c r="F399" s="13">
        <v>8.15</v>
      </c>
      <c r="G399" s="14">
        <v>53.465555555555603</v>
      </c>
      <c r="H399" s="58">
        <v>3.915</v>
      </c>
      <c r="I399" s="59">
        <v>65.530555555555594</v>
      </c>
      <c r="J399" s="26">
        <v>26</v>
      </c>
      <c r="K399" s="27">
        <v>32</v>
      </c>
      <c r="L399" s="28">
        <v>0.8125</v>
      </c>
      <c r="M399" s="26">
        <v>72</v>
      </c>
      <c r="N399" s="29">
        <v>94</v>
      </c>
      <c r="O399" s="28">
        <v>0.76595744680851097</v>
      </c>
      <c r="P399" s="34"/>
    </row>
    <row r="400" spans="1:16" ht="17.399999999999999" customHeight="1" x14ac:dyDescent="0.25">
      <c r="A400" s="9">
        <v>73</v>
      </c>
      <c r="B400" s="10">
        <v>2018012983</v>
      </c>
      <c r="C400" s="11" t="s">
        <v>63</v>
      </c>
      <c r="D400" s="12">
        <v>2018</v>
      </c>
      <c r="E400" s="9" t="s">
        <v>21</v>
      </c>
      <c r="F400" s="13">
        <v>7.4</v>
      </c>
      <c r="G400" s="14">
        <v>53.582222222222299</v>
      </c>
      <c r="H400" s="58">
        <v>3.1524999999999999</v>
      </c>
      <c r="I400" s="59">
        <v>64.134722222222294</v>
      </c>
      <c r="J400" s="26">
        <v>27</v>
      </c>
      <c r="K400" s="27">
        <v>32</v>
      </c>
      <c r="L400" s="28">
        <v>0.84375</v>
      </c>
      <c r="M400" s="26">
        <v>73</v>
      </c>
      <c r="N400" s="27">
        <v>94</v>
      </c>
      <c r="O400" s="28">
        <v>0.77659574468085102</v>
      </c>
      <c r="P400" s="34"/>
    </row>
    <row r="401" spans="1:16" ht="17.399999999999999" customHeight="1" x14ac:dyDescent="0.25">
      <c r="A401" s="15">
        <v>74</v>
      </c>
      <c r="B401" s="10">
        <v>2018012976</v>
      </c>
      <c r="C401" s="11" t="s">
        <v>58</v>
      </c>
      <c r="D401" s="12">
        <v>2018</v>
      </c>
      <c r="E401" s="9" t="s">
        <v>21</v>
      </c>
      <c r="F401" s="13">
        <v>7.9</v>
      </c>
      <c r="G401" s="14">
        <v>52.379211469534098</v>
      </c>
      <c r="H401" s="58">
        <v>3.56</v>
      </c>
      <c r="I401" s="59">
        <v>63.839211469534099</v>
      </c>
      <c r="J401" s="26">
        <v>28</v>
      </c>
      <c r="K401" s="27">
        <v>32</v>
      </c>
      <c r="L401" s="28">
        <v>0.875</v>
      </c>
      <c r="M401" s="26">
        <v>74</v>
      </c>
      <c r="N401" s="29">
        <v>94</v>
      </c>
      <c r="O401" s="28">
        <v>0.78723404255319196</v>
      </c>
      <c r="P401" s="34"/>
    </row>
    <row r="402" spans="1:16" ht="17.399999999999999" customHeight="1" x14ac:dyDescent="0.25">
      <c r="A402" s="9">
        <v>75</v>
      </c>
      <c r="B402" s="10">
        <v>2018013007</v>
      </c>
      <c r="C402" s="11" t="s">
        <v>86</v>
      </c>
      <c r="D402" s="12">
        <v>2018</v>
      </c>
      <c r="E402" s="9" t="s">
        <v>19</v>
      </c>
      <c r="F402" s="13">
        <v>7.85</v>
      </c>
      <c r="G402" s="14">
        <v>52.421717171717198</v>
      </c>
      <c r="H402" s="58">
        <v>3.4449999999999998</v>
      </c>
      <c r="I402" s="59">
        <v>63.7167171717172</v>
      </c>
      <c r="J402" s="26">
        <v>20</v>
      </c>
      <c r="K402" s="27">
        <v>30</v>
      </c>
      <c r="L402" s="28">
        <v>0.66666666666666696</v>
      </c>
      <c r="M402" s="26">
        <v>75</v>
      </c>
      <c r="N402" s="27">
        <v>94</v>
      </c>
      <c r="O402" s="28">
        <v>0.79787234042553201</v>
      </c>
      <c r="P402" s="35"/>
    </row>
    <row r="403" spans="1:16" ht="17.399999999999999" customHeight="1" x14ac:dyDescent="0.25">
      <c r="A403" s="15">
        <v>76</v>
      </c>
      <c r="B403" s="10">
        <v>2016012858</v>
      </c>
      <c r="C403" s="11" t="s">
        <v>18</v>
      </c>
      <c r="D403" s="12">
        <v>2018</v>
      </c>
      <c r="E403" s="9" t="s">
        <v>19</v>
      </c>
      <c r="F403" s="13">
        <v>7.85</v>
      </c>
      <c r="G403" s="14">
        <v>51.863218390804597</v>
      </c>
      <c r="H403" s="58">
        <v>3.6</v>
      </c>
      <c r="I403" s="59">
        <v>63.3132183908046</v>
      </c>
      <c r="J403" s="26">
        <v>21</v>
      </c>
      <c r="K403" s="27">
        <v>30</v>
      </c>
      <c r="L403" s="28">
        <v>0.7</v>
      </c>
      <c r="M403" s="26">
        <v>76</v>
      </c>
      <c r="N403" s="29">
        <v>94</v>
      </c>
      <c r="O403" s="28">
        <v>0.80851063829787195</v>
      </c>
      <c r="P403" s="34"/>
    </row>
    <row r="404" spans="1:16" ht="17.399999999999999" customHeight="1" x14ac:dyDescent="0.25">
      <c r="A404" s="9">
        <v>77</v>
      </c>
      <c r="B404" s="10">
        <v>2018013012</v>
      </c>
      <c r="C404" s="11" t="s">
        <v>91</v>
      </c>
      <c r="D404" s="12">
        <v>2018</v>
      </c>
      <c r="E404" s="9" t="s">
        <v>19</v>
      </c>
      <c r="F404" s="13">
        <v>7.85</v>
      </c>
      <c r="G404" s="14">
        <v>51.448888888888902</v>
      </c>
      <c r="H404" s="58">
        <v>3.2475000000000001</v>
      </c>
      <c r="I404" s="59">
        <v>62.546388888888899</v>
      </c>
      <c r="J404" s="26">
        <v>22</v>
      </c>
      <c r="K404" s="27">
        <v>30</v>
      </c>
      <c r="L404" s="28">
        <v>0.73333333333333295</v>
      </c>
      <c r="M404" s="26">
        <v>77</v>
      </c>
      <c r="N404" s="27">
        <v>94</v>
      </c>
      <c r="O404" s="28">
        <v>0.819148936170213</v>
      </c>
      <c r="P404" s="34"/>
    </row>
    <row r="405" spans="1:16" ht="17.399999999999999" customHeight="1" x14ac:dyDescent="0.25">
      <c r="A405" s="15">
        <v>78</v>
      </c>
      <c r="B405" s="10">
        <v>2018013014</v>
      </c>
      <c r="C405" s="11" t="s">
        <v>93</v>
      </c>
      <c r="D405" s="12">
        <v>2018</v>
      </c>
      <c r="E405" s="9" t="s">
        <v>19</v>
      </c>
      <c r="F405" s="13">
        <v>7.95</v>
      </c>
      <c r="G405" s="14">
        <v>50.618618618618598</v>
      </c>
      <c r="H405" s="58">
        <v>3.5825</v>
      </c>
      <c r="I405" s="59">
        <v>62.151118618618597</v>
      </c>
      <c r="J405" s="26">
        <v>23</v>
      </c>
      <c r="K405" s="27">
        <v>30</v>
      </c>
      <c r="L405" s="28">
        <v>0.76666666666666705</v>
      </c>
      <c r="M405" s="26">
        <v>78</v>
      </c>
      <c r="N405" s="29">
        <v>94</v>
      </c>
      <c r="O405" s="28">
        <v>0.82978723404255295</v>
      </c>
      <c r="P405" s="34"/>
    </row>
    <row r="406" spans="1:16" ht="17.399999999999999" customHeight="1" x14ac:dyDescent="0.25">
      <c r="A406" s="9">
        <v>79</v>
      </c>
      <c r="B406" s="10">
        <v>2018012951</v>
      </c>
      <c r="C406" s="11" t="s">
        <v>35</v>
      </c>
      <c r="D406" s="12">
        <v>2018</v>
      </c>
      <c r="E406" s="9" t="s">
        <v>25</v>
      </c>
      <c r="F406" s="13">
        <v>8.1</v>
      </c>
      <c r="G406" s="14">
        <v>50.25</v>
      </c>
      <c r="H406" s="58">
        <v>3.69</v>
      </c>
      <c r="I406" s="59">
        <v>62.04</v>
      </c>
      <c r="J406" s="26">
        <v>28</v>
      </c>
      <c r="K406" s="27">
        <v>32</v>
      </c>
      <c r="L406" s="28">
        <v>0.875</v>
      </c>
      <c r="M406" s="26">
        <v>79</v>
      </c>
      <c r="N406" s="27">
        <v>94</v>
      </c>
      <c r="O406" s="28">
        <v>0.840425531914894</v>
      </c>
      <c r="P406" s="34"/>
    </row>
    <row r="407" spans="1:16" ht="17.399999999999999" customHeight="1" x14ac:dyDescent="0.25">
      <c r="A407" s="15">
        <v>80</v>
      </c>
      <c r="B407" s="10">
        <v>2018012984</v>
      </c>
      <c r="C407" s="11" t="s">
        <v>64</v>
      </c>
      <c r="D407" s="12">
        <v>2018</v>
      </c>
      <c r="E407" s="9" t="s">
        <v>21</v>
      </c>
      <c r="F407" s="13">
        <v>7.4</v>
      </c>
      <c r="G407" s="14">
        <v>50.652020202020203</v>
      </c>
      <c r="H407" s="58">
        <v>3.3374999999999999</v>
      </c>
      <c r="I407" s="59">
        <v>61.389520202020201</v>
      </c>
      <c r="J407" s="26">
        <v>29</v>
      </c>
      <c r="K407" s="27">
        <v>32</v>
      </c>
      <c r="L407" s="28">
        <v>0.90625</v>
      </c>
      <c r="M407" s="26">
        <v>80</v>
      </c>
      <c r="N407" s="29">
        <v>94</v>
      </c>
      <c r="O407" s="28">
        <v>0.85106382978723405</v>
      </c>
      <c r="P407" s="34"/>
    </row>
    <row r="408" spans="1:16" ht="17.399999999999999" customHeight="1" x14ac:dyDescent="0.25">
      <c r="A408" s="9">
        <v>81</v>
      </c>
      <c r="B408" s="10">
        <v>2017012972</v>
      </c>
      <c r="C408" s="11" t="s">
        <v>23</v>
      </c>
      <c r="D408" s="12">
        <v>2018</v>
      </c>
      <c r="E408" s="9" t="s">
        <v>21</v>
      </c>
      <c r="F408" s="13">
        <v>7.7</v>
      </c>
      <c r="G408" s="14">
        <v>49.875217391304297</v>
      </c>
      <c r="H408" s="58">
        <v>3.6</v>
      </c>
      <c r="I408" s="59">
        <v>61.175217391304301</v>
      </c>
      <c r="J408" s="26">
        <v>30</v>
      </c>
      <c r="K408" s="27">
        <v>32</v>
      </c>
      <c r="L408" s="28">
        <v>0.9375</v>
      </c>
      <c r="M408" s="26">
        <v>81</v>
      </c>
      <c r="N408" s="27">
        <v>94</v>
      </c>
      <c r="O408" s="28">
        <v>0.86170212765957399</v>
      </c>
      <c r="P408" s="34"/>
    </row>
    <row r="409" spans="1:16" ht="17.399999999999999" customHeight="1" x14ac:dyDescent="0.25">
      <c r="A409" s="15">
        <v>82</v>
      </c>
      <c r="B409" s="16">
        <v>2018013010</v>
      </c>
      <c r="C409" s="17" t="s">
        <v>89</v>
      </c>
      <c r="D409" s="18">
        <v>2018</v>
      </c>
      <c r="E409" s="19" t="s">
        <v>19</v>
      </c>
      <c r="F409" s="20">
        <v>7.85</v>
      </c>
      <c r="G409" s="21">
        <v>47.71</v>
      </c>
      <c r="H409" s="60">
        <v>3.24</v>
      </c>
      <c r="I409" s="61">
        <v>58.8</v>
      </c>
      <c r="J409" s="31">
        <v>24</v>
      </c>
      <c r="K409" s="32">
        <v>30</v>
      </c>
      <c r="L409" s="28">
        <v>0.8</v>
      </c>
      <c r="M409" s="26">
        <v>82</v>
      </c>
      <c r="N409" s="29">
        <v>94</v>
      </c>
      <c r="O409" s="28">
        <v>0.87234042553191504</v>
      </c>
      <c r="P409" s="34"/>
    </row>
    <row r="410" spans="1:16" ht="17.399999999999999" customHeight="1" x14ac:dyDescent="0.25">
      <c r="A410" s="9">
        <v>83</v>
      </c>
      <c r="B410" s="16">
        <v>2018012943</v>
      </c>
      <c r="C410" s="17" t="s">
        <v>27</v>
      </c>
      <c r="D410" s="18">
        <v>2018</v>
      </c>
      <c r="E410" s="19" t="s">
        <v>25</v>
      </c>
      <c r="F410" s="20">
        <v>8.0500000000000007</v>
      </c>
      <c r="G410" s="21">
        <v>46.29</v>
      </c>
      <c r="H410" s="60">
        <v>3.42</v>
      </c>
      <c r="I410" s="61">
        <v>57.76</v>
      </c>
      <c r="J410" s="31">
        <v>29</v>
      </c>
      <c r="K410" s="32">
        <v>32</v>
      </c>
      <c r="L410" s="28">
        <v>0.90625</v>
      </c>
      <c r="M410" s="26">
        <v>83</v>
      </c>
      <c r="N410" s="27">
        <v>94</v>
      </c>
      <c r="O410" s="28">
        <v>0.88297872340425498</v>
      </c>
      <c r="P410" s="34"/>
    </row>
    <row r="411" spans="1:16" ht="17.399999999999999" customHeight="1" x14ac:dyDescent="0.25">
      <c r="A411" s="15">
        <v>84</v>
      </c>
      <c r="B411" s="16">
        <v>2018013034</v>
      </c>
      <c r="C411" s="17" t="s">
        <v>113</v>
      </c>
      <c r="D411" s="18">
        <v>2018</v>
      </c>
      <c r="E411" s="19" t="s">
        <v>19</v>
      </c>
      <c r="F411" s="20">
        <v>7.85</v>
      </c>
      <c r="G411" s="21">
        <v>46.344061302682</v>
      </c>
      <c r="H411" s="60">
        <v>3.5049999999999999</v>
      </c>
      <c r="I411" s="61">
        <v>57.699061302681997</v>
      </c>
      <c r="J411" s="31">
        <v>25</v>
      </c>
      <c r="K411" s="32">
        <v>30</v>
      </c>
      <c r="L411" s="28">
        <v>0.83333333333333304</v>
      </c>
      <c r="M411" s="26">
        <v>84</v>
      </c>
      <c r="N411" s="29">
        <v>94</v>
      </c>
      <c r="O411" s="28">
        <v>0.89361702127659604</v>
      </c>
      <c r="P411" s="34"/>
    </row>
    <row r="412" spans="1:16" ht="17.399999999999999" customHeight="1" x14ac:dyDescent="0.25">
      <c r="A412" s="9">
        <v>85</v>
      </c>
      <c r="B412" s="10">
        <v>2018012997</v>
      </c>
      <c r="C412" s="11" t="s">
        <v>77</v>
      </c>
      <c r="D412" s="12">
        <v>2018</v>
      </c>
      <c r="E412" s="9" t="s">
        <v>21</v>
      </c>
      <c r="F412" s="13">
        <v>8.0500000000000007</v>
      </c>
      <c r="G412" s="14">
        <v>45.062121212121198</v>
      </c>
      <c r="H412" s="58">
        <v>3.3450000000000002</v>
      </c>
      <c r="I412" s="59">
        <v>56.457121212121201</v>
      </c>
      <c r="J412" s="26">
        <v>31</v>
      </c>
      <c r="K412" s="27">
        <v>32</v>
      </c>
      <c r="L412" s="28">
        <v>0.96875</v>
      </c>
      <c r="M412" s="26">
        <v>85</v>
      </c>
      <c r="N412" s="27">
        <v>94</v>
      </c>
      <c r="O412" s="28">
        <v>0.90425531914893598</v>
      </c>
      <c r="P412" s="35"/>
    </row>
    <row r="413" spans="1:16" ht="17.399999999999999" customHeight="1" x14ac:dyDescent="0.25">
      <c r="A413" s="15">
        <v>86</v>
      </c>
      <c r="B413" s="10">
        <v>2018013035</v>
      </c>
      <c r="C413" s="11" t="s">
        <v>114</v>
      </c>
      <c r="D413" s="12">
        <v>2018</v>
      </c>
      <c r="E413" s="9" t="s">
        <v>19</v>
      </c>
      <c r="F413" s="13">
        <v>7.85</v>
      </c>
      <c r="G413" s="14">
        <v>44.626951331496798</v>
      </c>
      <c r="H413" s="58">
        <v>3.18</v>
      </c>
      <c r="I413" s="59">
        <v>55.656951331496799</v>
      </c>
      <c r="J413" s="26">
        <v>26</v>
      </c>
      <c r="K413" s="27">
        <v>30</v>
      </c>
      <c r="L413" s="28">
        <v>0.86666666666666703</v>
      </c>
      <c r="M413" s="26">
        <v>86</v>
      </c>
      <c r="N413" s="29">
        <v>94</v>
      </c>
      <c r="O413" s="28">
        <v>0.91489361702127703</v>
      </c>
      <c r="P413" s="35"/>
    </row>
    <row r="414" spans="1:16" ht="17.399999999999999" customHeight="1" x14ac:dyDescent="0.25">
      <c r="A414" s="9">
        <v>87</v>
      </c>
      <c r="B414" s="10">
        <v>2018012965</v>
      </c>
      <c r="C414" s="11" t="s">
        <v>49</v>
      </c>
      <c r="D414" s="12">
        <v>2018</v>
      </c>
      <c r="E414" s="9" t="s">
        <v>25</v>
      </c>
      <c r="F414" s="13">
        <v>7.7</v>
      </c>
      <c r="G414" s="14">
        <v>42.677</v>
      </c>
      <c r="H414" s="58">
        <v>4.9474999999999998</v>
      </c>
      <c r="I414" s="59">
        <v>55.3245</v>
      </c>
      <c r="J414" s="26">
        <v>30</v>
      </c>
      <c r="K414" s="27">
        <v>32</v>
      </c>
      <c r="L414" s="28">
        <v>0.9375</v>
      </c>
      <c r="M414" s="26">
        <v>87</v>
      </c>
      <c r="N414" s="27">
        <v>94</v>
      </c>
      <c r="O414" s="28">
        <v>0.92553191489361697</v>
      </c>
      <c r="P414" s="35"/>
    </row>
    <row r="415" spans="1:16" ht="17.399999999999999" customHeight="1" x14ac:dyDescent="0.25">
      <c r="A415" s="15">
        <v>88</v>
      </c>
      <c r="B415" s="10">
        <v>2018013018</v>
      </c>
      <c r="C415" s="11" t="s">
        <v>97</v>
      </c>
      <c r="D415" s="12">
        <v>2018</v>
      </c>
      <c r="E415" s="9" t="s">
        <v>19</v>
      </c>
      <c r="F415" s="13">
        <v>7.85</v>
      </c>
      <c r="G415" s="14">
        <v>43.398724954462701</v>
      </c>
      <c r="H415" s="58">
        <v>3.9075000000000002</v>
      </c>
      <c r="I415" s="59">
        <v>55.156224954462701</v>
      </c>
      <c r="J415" s="26">
        <v>27</v>
      </c>
      <c r="K415" s="27">
        <v>30</v>
      </c>
      <c r="L415" s="28">
        <v>0.9</v>
      </c>
      <c r="M415" s="26">
        <v>88</v>
      </c>
      <c r="N415" s="29">
        <v>94</v>
      </c>
      <c r="O415" s="28">
        <v>0.93617021276595702</v>
      </c>
      <c r="P415" s="34"/>
    </row>
    <row r="416" spans="1:16" ht="17.399999999999999" customHeight="1" x14ac:dyDescent="0.25">
      <c r="A416" s="9">
        <v>89</v>
      </c>
      <c r="B416" s="16">
        <v>2018012977</v>
      </c>
      <c r="C416" s="17" t="s">
        <v>59</v>
      </c>
      <c r="D416" s="18">
        <v>2018</v>
      </c>
      <c r="E416" s="19" t="s">
        <v>21</v>
      </c>
      <c r="F416" s="20">
        <v>7.4</v>
      </c>
      <c r="G416" s="21">
        <v>42.966666666666598</v>
      </c>
      <c r="H416" s="60">
        <v>2.7374999999999998</v>
      </c>
      <c r="I416" s="61">
        <v>53.1041666666666</v>
      </c>
      <c r="J416" s="31">
        <v>32</v>
      </c>
      <c r="K416" s="32">
        <v>32</v>
      </c>
      <c r="L416" s="28">
        <v>1</v>
      </c>
      <c r="M416" s="26">
        <v>89</v>
      </c>
      <c r="N416" s="27">
        <v>94</v>
      </c>
      <c r="O416" s="28">
        <v>0.94680851063829796</v>
      </c>
      <c r="P416" s="34"/>
    </row>
    <row r="417" spans="1:16" ht="17.399999999999999" customHeight="1" x14ac:dyDescent="0.25">
      <c r="A417" s="15">
        <v>90</v>
      </c>
      <c r="B417" s="10">
        <v>2018013013</v>
      </c>
      <c r="C417" s="11" t="s">
        <v>92</v>
      </c>
      <c r="D417" s="12">
        <v>2018</v>
      </c>
      <c r="E417" s="9" t="s">
        <v>19</v>
      </c>
      <c r="F417" s="13">
        <v>7.9</v>
      </c>
      <c r="G417" s="14">
        <v>40.868768768768803</v>
      </c>
      <c r="H417" s="58">
        <v>3.0825</v>
      </c>
      <c r="I417" s="59">
        <v>51.851268768768797</v>
      </c>
      <c r="J417" s="26">
        <v>28</v>
      </c>
      <c r="K417" s="27">
        <v>30</v>
      </c>
      <c r="L417" s="28">
        <v>0.93333333333333302</v>
      </c>
      <c r="M417" s="26">
        <v>90</v>
      </c>
      <c r="N417" s="29">
        <v>94</v>
      </c>
      <c r="O417" s="28">
        <v>0.95744680851063801</v>
      </c>
      <c r="P417" s="34"/>
    </row>
    <row r="418" spans="1:16" ht="17.399999999999999" customHeight="1" x14ac:dyDescent="0.25">
      <c r="A418" s="9">
        <v>91</v>
      </c>
      <c r="B418" s="23">
        <v>2018012961</v>
      </c>
      <c r="C418" s="17" t="s">
        <v>45</v>
      </c>
      <c r="D418" s="18">
        <v>2018</v>
      </c>
      <c r="E418" s="19" t="s">
        <v>25</v>
      </c>
      <c r="F418" s="20">
        <v>8.15</v>
      </c>
      <c r="G418" s="21">
        <v>34.112000000000002</v>
      </c>
      <c r="H418" s="60">
        <v>3.38</v>
      </c>
      <c r="I418" s="61">
        <v>45.642000000000003</v>
      </c>
      <c r="J418" s="31">
        <v>31</v>
      </c>
      <c r="K418" s="32">
        <v>32</v>
      </c>
      <c r="L418" s="28">
        <v>0.96875</v>
      </c>
      <c r="M418" s="26">
        <v>91</v>
      </c>
      <c r="N418" s="27">
        <v>94</v>
      </c>
      <c r="O418" s="28">
        <v>0.96808510638297895</v>
      </c>
      <c r="P418" s="34"/>
    </row>
    <row r="419" spans="1:16" ht="17.399999999999999" customHeight="1" x14ac:dyDescent="0.25">
      <c r="A419" s="15">
        <v>92</v>
      </c>
      <c r="B419" s="16">
        <v>2018013008</v>
      </c>
      <c r="C419" s="17" t="s">
        <v>87</v>
      </c>
      <c r="D419" s="18">
        <v>2018</v>
      </c>
      <c r="E419" s="19" t="s">
        <v>19</v>
      </c>
      <c r="F419" s="20">
        <v>7.85</v>
      </c>
      <c r="G419" s="21">
        <v>31.339111111111102</v>
      </c>
      <c r="H419" s="60">
        <v>3.18</v>
      </c>
      <c r="I419" s="61">
        <v>42.369111111111103</v>
      </c>
      <c r="J419" s="31">
        <v>29</v>
      </c>
      <c r="K419" s="32">
        <v>30</v>
      </c>
      <c r="L419" s="28">
        <v>0.96666666666666701</v>
      </c>
      <c r="M419" s="26">
        <v>92</v>
      </c>
      <c r="N419" s="29">
        <v>94</v>
      </c>
      <c r="O419" s="28">
        <v>0.97872340425531901</v>
      </c>
      <c r="P419" s="35"/>
    </row>
    <row r="420" spans="1:16" ht="17.399999999999999" customHeight="1" x14ac:dyDescent="0.25">
      <c r="A420" s="9">
        <v>93</v>
      </c>
      <c r="B420" s="10">
        <v>2018013022</v>
      </c>
      <c r="C420" s="11" t="s">
        <v>101</v>
      </c>
      <c r="D420" s="12">
        <v>2018</v>
      </c>
      <c r="E420" s="9" t="s">
        <v>19</v>
      </c>
      <c r="F420" s="13">
        <v>7.85</v>
      </c>
      <c r="G420" s="14">
        <v>29.6837164750958</v>
      </c>
      <c r="H420" s="58">
        <v>3.3525</v>
      </c>
      <c r="I420" s="59">
        <v>40.8862164750958</v>
      </c>
      <c r="J420" s="26">
        <v>30</v>
      </c>
      <c r="K420" s="27">
        <v>30</v>
      </c>
      <c r="L420" s="28">
        <v>1</v>
      </c>
      <c r="M420" s="26">
        <v>93</v>
      </c>
      <c r="N420" s="27">
        <v>94</v>
      </c>
      <c r="O420" s="28">
        <v>0.98936170212765995</v>
      </c>
      <c r="P420" s="34"/>
    </row>
    <row r="421" spans="1:16" ht="17.399999999999999" customHeight="1" x14ac:dyDescent="0.25">
      <c r="A421" s="15">
        <v>94</v>
      </c>
      <c r="B421" s="16">
        <v>2017012982</v>
      </c>
      <c r="C421" s="17" t="s">
        <v>24</v>
      </c>
      <c r="D421" s="18">
        <v>2018</v>
      </c>
      <c r="E421" s="19" t="s">
        <v>25</v>
      </c>
      <c r="F421" s="20">
        <v>7.7</v>
      </c>
      <c r="G421" s="21">
        <v>25.532222222222199</v>
      </c>
      <c r="H421" s="60">
        <v>2.1</v>
      </c>
      <c r="I421" s="61">
        <v>35.3322222222222</v>
      </c>
      <c r="J421" s="31">
        <v>32</v>
      </c>
      <c r="K421" s="32">
        <v>32</v>
      </c>
      <c r="L421" s="28">
        <v>1</v>
      </c>
      <c r="M421" s="26">
        <v>94</v>
      </c>
      <c r="N421" s="29">
        <v>94</v>
      </c>
      <c r="O421" s="28">
        <v>1</v>
      </c>
      <c r="P421" s="34"/>
    </row>
    <row r="422" spans="1:16" ht="17.399999999999999" customHeight="1" x14ac:dyDescent="0.25">
      <c r="A422" s="9">
        <v>95</v>
      </c>
      <c r="B422" s="36" t="s">
        <v>115</v>
      </c>
      <c r="C422" s="37" t="s">
        <v>116</v>
      </c>
      <c r="D422" s="38">
        <v>2018</v>
      </c>
      <c r="E422" s="39" t="s">
        <v>117</v>
      </c>
      <c r="F422" s="20">
        <v>9.25</v>
      </c>
      <c r="G422" s="21">
        <v>70.055533553355303</v>
      </c>
      <c r="H422" s="60">
        <v>4.6749999999999998</v>
      </c>
      <c r="I422" s="61">
        <f t="shared" ref="I422:I485" si="13">F422+G422+H422</f>
        <v>83.980533553355301</v>
      </c>
      <c r="J422" s="40">
        <v>1</v>
      </c>
      <c r="K422" s="41">
        <v>31</v>
      </c>
      <c r="L422" s="42">
        <f t="shared" ref="L422:L485" si="14">IFERROR(J422/K422,"")</f>
        <v>3.2258064516129031E-2</v>
      </c>
      <c r="M422" s="40">
        <v>1</v>
      </c>
      <c r="N422" s="41">
        <v>90</v>
      </c>
      <c r="O422" s="42">
        <f t="shared" ref="O422:O485" si="15">IFERROR(M422/N422,"")</f>
        <v>1.1111111111111112E-2</v>
      </c>
      <c r="P422" s="34"/>
    </row>
    <row r="423" spans="1:16" ht="17.399999999999999" customHeight="1" x14ac:dyDescent="0.25">
      <c r="A423" s="15">
        <v>96</v>
      </c>
      <c r="B423" s="36" t="s">
        <v>118</v>
      </c>
      <c r="C423" s="37" t="s">
        <v>119</v>
      </c>
      <c r="D423" s="38">
        <v>2018</v>
      </c>
      <c r="E423" s="39" t="s">
        <v>117</v>
      </c>
      <c r="F423" s="20">
        <v>8.6</v>
      </c>
      <c r="G423" s="21">
        <v>68.537359735973595</v>
      </c>
      <c r="H423" s="60">
        <v>4.8049999999999997</v>
      </c>
      <c r="I423" s="61">
        <f t="shared" si="13"/>
        <v>81.942359735973582</v>
      </c>
      <c r="J423" s="40">
        <v>2</v>
      </c>
      <c r="K423" s="41">
        <v>31</v>
      </c>
      <c r="L423" s="42">
        <f t="shared" si="14"/>
        <v>6.4516129032258063E-2</v>
      </c>
      <c r="M423" s="40">
        <v>2</v>
      </c>
      <c r="N423" s="43">
        <v>90</v>
      </c>
      <c r="O423" s="42">
        <f t="shared" si="15"/>
        <v>2.2222222222222223E-2</v>
      </c>
      <c r="P423" s="34"/>
    </row>
    <row r="424" spans="1:16" ht="17.399999999999999" customHeight="1" x14ac:dyDescent="0.25">
      <c r="A424" s="9">
        <v>97</v>
      </c>
      <c r="B424" s="36">
        <v>2018013088</v>
      </c>
      <c r="C424" s="37" t="s">
        <v>120</v>
      </c>
      <c r="D424" s="38">
        <v>2018</v>
      </c>
      <c r="E424" s="39" t="s">
        <v>121</v>
      </c>
      <c r="F424" s="20">
        <v>9.1999999999999993</v>
      </c>
      <c r="G424" s="21">
        <v>67.599999999999994</v>
      </c>
      <c r="H424" s="60">
        <v>4.9400000000000004</v>
      </c>
      <c r="I424" s="61">
        <f t="shared" si="13"/>
        <v>81.739999999999995</v>
      </c>
      <c r="J424" s="44">
        <v>1</v>
      </c>
      <c r="K424" s="45">
        <v>30</v>
      </c>
      <c r="L424" s="42">
        <f t="shared" si="14"/>
        <v>3.3333333333333333E-2</v>
      </c>
      <c r="M424" s="40">
        <v>3</v>
      </c>
      <c r="N424" s="41">
        <v>90</v>
      </c>
      <c r="O424" s="42">
        <f t="shared" si="15"/>
        <v>3.3333333333333333E-2</v>
      </c>
      <c r="P424" s="34"/>
    </row>
    <row r="425" spans="1:16" ht="17.399999999999999" customHeight="1" x14ac:dyDescent="0.25">
      <c r="A425" s="15">
        <v>98</v>
      </c>
      <c r="B425" s="36" t="s">
        <v>122</v>
      </c>
      <c r="C425" s="37" t="s">
        <v>123</v>
      </c>
      <c r="D425" s="38">
        <v>2018</v>
      </c>
      <c r="E425" s="39" t="s">
        <v>117</v>
      </c>
      <c r="F425" s="20">
        <v>7.95</v>
      </c>
      <c r="G425" s="21">
        <v>69.990229885057502</v>
      </c>
      <c r="H425" s="60">
        <v>3.5825</v>
      </c>
      <c r="I425" s="61">
        <f t="shared" si="13"/>
        <v>81.522729885057501</v>
      </c>
      <c r="J425" s="40">
        <v>3</v>
      </c>
      <c r="K425" s="41">
        <v>31</v>
      </c>
      <c r="L425" s="42">
        <f t="shared" si="14"/>
        <v>9.6774193548387094E-2</v>
      </c>
      <c r="M425" s="40">
        <v>4</v>
      </c>
      <c r="N425" s="43">
        <v>90</v>
      </c>
      <c r="O425" s="42">
        <f t="shared" si="15"/>
        <v>4.4444444444444446E-2</v>
      </c>
      <c r="P425" s="34"/>
    </row>
    <row r="426" spans="1:16" ht="17.399999999999999" customHeight="1" x14ac:dyDescent="0.25">
      <c r="A426" s="9">
        <v>99</v>
      </c>
      <c r="B426" s="36">
        <v>2018013079</v>
      </c>
      <c r="C426" s="37" t="s">
        <v>124</v>
      </c>
      <c r="D426" s="38">
        <v>2018</v>
      </c>
      <c r="E426" s="39" t="s">
        <v>121</v>
      </c>
      <c r="F426" s="20">
        <v>9.4</v>
      </c>
      <c r="G426" s="21">
        <v>66.940000000000012</v>
      </c>
      <c r="H426" s="60">
        <v>4.8499999999999996</v>
      </c>
      <c r="I426" s="61">
        <f t="shared" si="13"/>
        <v>81.190000000000012</v>
      </c>
      <c r="J426" s="44">
        <v>2</v>
      </c>
      <c r="K426" s="45">
        <v>30</v>
      </c>
      <c r="L426" s="42">
        <f t="shared" si="14"/>
        <v>6.6666666666666666E-2</v>
      </c>
      <c r="M426" s="40">
        <v>5</v>
      </c>
      <c r="N426" s="41">
        <v>90</v>
      </c>
      <c r="O426" s="42">
        <f t="shared" si="15"/>
        <v>5.5555555555555552E-2</v>
      </c>
      <c r="P426" s="34"/>
    </row>
    <row r="427" spans="1:16" ht="17.399999999999999" customHeight="1" x14ac:dyDescent="0.25">
      <c r="A427" s="15">
        <v>100</v>
      </c>
      <c r="B427" s="36">
        <v>2018013075</v>
      </c>
      <c r="C427" s="37" t="s">
        <v>125</v>
      </c>
      <c r="D427" s="38">
        <v>2018</v>
      </c>
      <c r="E427" s="39" t="s">
        <v>121</v>
      </c>
      <c r="F427" s="20">
        <v>8.1</v>
      </c>
      <c r="G427" s="21">
        <v>69.099999999999994</v>
      </c>
      <c r="H427" s="60">
        <v>3.33</v>
      </c>
      <c r="I427" s="61">
        <f t="shared" si="13"/>
        <v>80.529999999999987</v>
      </c>
      <c r="J427" s="44">
        <v>3</v>
      </c>
      <c r="K427" s="45">
        <v>30</v>
      </c>
      <c r="L427" s="42">
        <f t="shared" si="14"/>
        <v>0.1</v>
      </c>
      <c r="M427" s="40">
        <v>6</v>
      </c>
      <c r="N427" s="43">
        <v>90</v>
      </c>
      <c r="O427" s="42">
        <f t="shared" si="15"/>
        <v>6.6666666666666666E-2</v>
      </c>
      <c r="P427" s="34"/>
    </row>
    <row r="428" spans="1:16" ht="17.399999999999999" customHeight="1" x14ac:dyDescent="0.25">
      <c r="A428" s="9">
        <v>101</v>
      </c>
      <c r="B428" s="36" t="s">
        <v>126</v>
      </c>
      <c r="C428" s="37" t="s">
        <v>127</v>
      </c>
      <c r="D428" s="38">
        <v>2018</v>
      </c>
      <c r="E428" s="46" t="s">
        <v>128</v>
      </c>
      <c r="F428" s="20">
        <v>7.9</v>
      </c>
      <c r="G428" s="21">
        <v>68.757271727172693</v>
      </c>
      <c r="H428" s="60">
        <v>3.6850000000000001</v>
      </c>
      <c r="I428" s="61">
        <f t="shared" si="13"/>
        <v>80.342271727172701</v>
      </c>
      <c r="J428" s="47">
        <v>1</v>
      </c>
      <c r="K428" s="45">
        <v>29</v>
      </c>
      <c r="L428" s="42">
        <f t="shared" si="14"/>
        <v>3.4482758620689655E-2</v>
      </c>
      <c r="M428" s="40">
        <v>7</v>
      </c>
      <c r="N428" s="41">
        <v>90</v>
      </c>
      <c r="O428" s="42">
        <f t="shared" si="15"/>
        <v>7.7777777777777779E-2</v>
      </c>
      <c r="P428" s="34"/>
    </row>
    <row r="429" spans="1:16" ht="17.399999999999999" customHeight="1" x14ac:dyDescent="0.25">
      <c r="A429" s="15">
        <v>102</v>
      </c>
      <c r="B429" s="36">
        <v>2018013082</v>
      </c>
      <c r="C429" s="37" t="s">
        <v>129</v>
      </c>
      <c r="D429" s="38">
        <v>2018</v>
      </c>
      <c r="E429" s="39" t="s">
        <v>121</v>
      </c>
      <c r="F429" s="20">
        <v>8.25</v>
      </c>
      <c r="G429" s="21">
        <v>67.77</v>
      </c>
      <c r="H429" s="60">
        <v>4.18</v>
      </c>
      <c r="I429" s="61">
        <f t="shared" si="13"/>
        <v>80.199999999999989</v>
      </c>
      <c r="J429" s="44">
        <v>4</v>
      </c>
      <c r="K429" s="45">
        <v>30</v>
      </c>
      <c r="L429" s="42">
        <f t="shared" si="14"/>
        <v>0.13333333333333333</v>
      </c>
      <c r="M429" s="40">
        <v>8</v>
      </c>
      <c r="N429" s="43">
        <v>90</v>
      </c>
      <c r="O429" s="42">
        <f t="shared" si="15"/>
        <v>8.8888888888888892E-2</v>
      </c>
      <c r="P429" s="34"/>
    </row>
    <row r="430" spans="1:16" ht="17.399999999999999" customHeight="1" x14ac:dyDescent="0.25">
      <c r="A430" s="9">
        <v>103</v>
      </c>
      <c r="B430" s="36" t="s">
        <v>130</v>
      </c>
      <c r="C430" s="37" t="s">
        <v>131</v>
      </c>
      <c r="D430" s="38">
        <v>2018</v>
      </c>
      <c r="E430" s="39" t="s">
        <v>117</v>
      </c>
      <c r="F430" s="20">
        <v>8.4</v>
      </c>
      <c r="G430" s="21">
        <v>67.709053905390505</v>
      </c>
      <c r="H430" s="60">
        <v>3.9950000000000001</v>
      </c>
      <c r="I430" s="61">
        <f t="shared" si="13"/>
        <v>80.104053905390515</v>
      </c>
      <c r="J430" s="40">
        <v>4</v>
      </c>
      <c r="K430" s="41">
        <v>31</v>
      </c>
      <c r="L430" s="42">
        <f t="shared" si="14"/>
        <v>0.12903225806451613</v>
      </c>
      <c r="M430" s="40">
        <v>9</v>
      </c>
      <c r="N430" s="41">
        <v>90</v>
      </c>
      <c r="O430" s="42">
        <f t="shared" si="15"/>
        <v>0.1</v>
      </c>
      <c r="P430" s="34"/>
    </row>
    <row r="431" spans="1:16" ht="17.399999999999999" customHeight="1" x14ac:dyDescent="0.25">
      <c r="A431" s="15">
        <v>104</v>
      </c>
      <c r="B431" s="36">
        <v>2018013097</v>
      </c>
      <c r="C431" s="37" t="s">
        <v>132</v>
      </c>
      <c r="D431" s="38">
        <v>2018</v>
      </c>
      <c r="E431" s="39" t="s">
        <v>121</v>
      </c>
      <c r="F431" s="20">
        <v>8.9</v>
      </c>
      <c r="G431" s="21">
        <v>66.69</v>
      </c>
      <c r="H431" s="60">
        <v>3.8999999999999995</v>
      </c>
      <c r="I431" s="61">
        <f t="shared" si="13"/>
        <v>79.490000000000009</v>
      </c>
      <c r="J431" s="44">
        <v>5</v>
      </c>
      <c r="K431" s="45">
        <v>30</v>
      </c>
      <c r="L431" s="42">
        <f t="shared" si="14"/>
        <v>0.16666666666666666</v>
      </c>
      <c r="M431" s="40">
        <v>10</v>
      </c>
      <c r="N431" s="43">
        <v>90</v>
      </c>
      <c r="O431" s="42">
        <f t="shared" si="15"/>
        <v>0.1111111111111111</v>
      </c>
      <c r="P431" s="34"/>
    </row>
    <row r="432" spans="1:16" ht="17.399999999999999" customHeight="1" x14ac:dyDescent="0.25">
      <c r="A432" s="9">
        <v>105</v>
      </c>
      <c r="B432" s="36" t="s">
        <v>133</v>
      </c>
      <c r="C432" s="37" t="s">
        <v>134</v>
      </c>
      <c r="D432" s="38">
        <v>2018</v>
      </c>
      <c r="E432" s="46" t="s">
        <v>128</v>
      </c>
      <c r="F432" s="20">
        <v>8.25</v>
      </c>
      <c r="G432" s="21">
        <v>67.580770077007699</v>
      </c>
      <c r="H432" s="60">
        <v>3.43</v>
      </c>
      <c r="I432" s="61">
        <f t="shared" si="13"/>
        <v>79.260770077007706</v>
      </c>
      <c r="J432" s="47">
        <v>2</v>
      </c>
      <c r="K432" s="45">
        <v>29</v>
      </c>
      <c r="L432" s="42">
        <f t="shared" si="14"/>
        <v>6.8965517241379309E-2</v>
      </c>
      <c r="M432" s="40">
        <v>11</v>
      </c>
      <c r="N432" s="41">
        <v>90</v>
      </c>
      <c r="O432" s="42">
        <f t="shared" si="15"/>
        <v>0.12222222222222222</v>
      </c>
      <c r="P432" s="34"/>
    </row>
    <row r="433" spans="1:16" ht="17.399999999999999" customHeight="1" x14ac:dyDescent="0.25">
      <c r="A433" s="15">
        <v>106</v>
      </c>
      <c r="B433" s="36" t="s">
        <v>135</v>
      </c>
      <c r="C433" s="37" t="s">
        <v>136</v>
      </c>
      <c r="D433" s="38">
        <v>2018</v>
      </c>
      <c r="E433" s="46" t="s">
        <v>128</v>
      </c>
      <c r="F433" s="20">
        <v>8.85</v>
      </c>
      <c r="G433" s="21">
        <v>66.179141914191405</v>
      </c>
      <c r="H433" s="60">
        <v>4.17</v>
      </c>
      <c r="I433" s="61">
        <f t="shared" si="13"/>
        <v>79.199141914191401</v>
      </c>
      <c r="J433" s="47">
        <v>3</v>
      </c>
      <c r="K433" s="45">
        <v>29</v>
      </c>
      <c r="L433" s="42">
        <f t="shared" si="14"/>
        <v>0.10344827586206896</v>
      </c>
      <c r="M433" s="40">
        <v>12</v>
      </c>
      <c r="N433" s="48">
        <v>90</v>
      </c>
      <c r="O433" s="42">
        <f t="shared" si="15"/>
        <v>0.13333333333333333</v>
      </c>
      <c r="P433" s="34"/>
    </row>
    <row r="434" spans="1:16" ht="17.399999999999999" customHeight="1" x14ac:dyDescent="0.25">
      <c r="A434" s="9">
        <v>107</v>
      </c>
      <c r="B434" s="36" t="s">
        <v>137</v>
      </c>
      <c r="C434" s="37" t="s">
        <v>138</v>
      </c>
      <c r="D434" s="38">
        <v>2018</v>
      </c>
      <c r="E434" s="39" t="s">
        <v>117</v>
      </c>
      <c r="F434" s="20">
        <v>7.85</v>
      </c>
      <c r="G434" s="21">
        <v>67.052057205720601</v>
      </c>
      <c r="H434" s="60">
        <v>4.2699999999999996</v>
      </c>
      <c r="I434" s="61">
        <f t="shared" si="13"/>
        <v>79.172057205720591</v>
      </c>
      <c r="J434" s="40">
        <v>5</v>
      </c>
      <c r="K434" s="41">
        <v>31</v>
      </c>
      <c r="L434" s="42">
        <f t="shared" si="14"/>
        <v>0.16129032258064516</v>
      </c>
      <c r="M434" s="40">
        <v>13</v>
      </c>
      <c r="N434" s="45">
        <v>90</v>
      </c>
      <c r="O434" s="42">
        <f t="shared" si="15"/>
        <v>0.14444444444444443</v>
      </c>
      <c r="P434" s="34"/>
    </row>
    <row r="435" spans="1:16" ht="17.399999999999999" customHeight="1" x14ac:dyDescent="0.25">
      <c r="A435" s="15">
        <v>108</v>
      </c>
      <c r="B435" s="36">
        <v>2018013071</v>
      </c>
      <c r="C435" s="37" t="s">
        <v>139</v>
      </c>
      <c r="D435" s="38">
        <v>2018</v>
      </c>
      <c r="E435" s="39" t="s">
        <v>121</v>
      </c>
      <c r="F435" s="20">
        <v>7.8</v>
      </c>
      <c r="G435" s="21">
        <v>67.61</v>
      </c>
      <c r="H435" s="60">
        <v>3.41</v>
      </c>
      <c r="I435" s="61">
        <f t="shared" si="13"/>
        <v>78.819999999999993</v>
      </c>
      <c r="J435" s="44">
        <v>6</v>
      </c>
      <c r="K435" s="45">
        <v>30</v>
      </c>
      <c r="L435" s="42">
        <f t="shared" si="14"/>
        <v>0.2</v>
      </c>
      <c r="M435" s="40">
        <v>14</v>
      </c>
      <c r="N435" s="43">
        <v>90</v>
      </c>
      <c r="O435" s="42">
        <f t="shared" si="15"/>
        <v>0.15555555555555556</v>
      </c>
      <c r="P435" s="34"/>
    </row>
    <row r="436" spans="1:16" ht="17.399999999999999" customHeight="1" x14ac:dyDescent="0.25">
      <c r="A436" s="9">
        <v>109</v>
      </c>
      <c r="B436" s="36">
        <v>2018013085</v>
      </c>
      <c r="C436" s="37" t="s">
        <v>140</v>
      </c>
      <c r="D436" s="38">
        <v>2018</v>
      </c>
      <c r="E436" s="39" t="s">
        <v>121</v>
      </c>
      <c r="F436" s="20">
        <v>9.15</v>
      </c>
      <c r="G436" s="21">
        <v>63.64</v>
      </c>
      <c r="H436" s="60">
        <v>5.65</v>
      </c>
      <c r="I436" s="61">
        <f t="shared" si="13"/>
        <v>78.440000000000012</v>
      </c>
      <c r="J436" s="44">
        <v>8</v>
      </c>
      <c r="K436" s="45">
        <v>30</v>
      </c>
      <c r="L436" s="42">
        <f t="shared" si="14"/>
        <v>0.26666666666666666</v>
      </c>
      <c r="M436" s="40">
        <v>15</v>
      </c>
      <c r="N436" s="45">
        <v>90</v>
      </c>
      <c r="O436" s="42">
        <f t="shared" si="15"/>
        <v>0.16666666666666666</v>
      </c>
      <c r="P436" s="34"/>
    </row>
    <row r="437" spans="1:16" ht="17.399999999999999" customHeight="1" x14ac:dyDescent="0.25">
      <c r="A437" s="15">
        <v>110</v>
      </c>
      <c r="B437" s="36">
        <v>2018013068</v>
      </c>
      <c r="C437" s="37" t="s">
        <v>141</v>
      </c>
      <c r="D437" s="38">
        <v>2018</v>
      </c>
      <c r="E437" s="39" t="s">
        <v>121</v>
      </c>
      <c r="F437" s="20">
        <v>8.6999999999999993</v>
      </c>
      <c r="G437" s="21">
        <v>65.290000000000006</v>
      </c>
      <c r="H437" s="60">
        <v>4.3900000000000006</v>
      </c>
      <c r="I437" s="61">
        <f t="shared" si="13"/>
        <v>78.38000000000001</v>
      </c>
      <c r="J437" s="44">
        <v>9</v>
      </c>
      <c r="K437" s="45">
        <v>30</v>
      </c>
      <c r="L437" s="42">
        <f t="shared" si="14"/>
        <v>0.3</v>
      </c>
      <c r="M437" s="40">
        <v>16</v>
      </c>
      <c r="N437" s="48">
        <v>90</v>
      </c>
      <c r="O437" s="42">
        <f t="shared" si="15"/>
        <v>0.17777777777777778</v>
      </c>
      <c r="P437" s="34"/>
    </row>
    <row r="438" spans="1:16" ht="17.399999999999999" customHeight="1" x14ac:dyDescent="0.25">
      <c r="A438" s="9">
        <v>111</v>
      </c>
      <c r="B438" s="36" t="s">
        <v>142</v>
      </c>
      <c r="C438" s="37" t="s">
        <v>143</v>
      </c>
      <c r="D438" s="38">
        <v>2018</v>
      </c>
      <c r="E438" s="46" t="s">
        <v>128</v>
      </c>
      <c r="F438" s="20">
        <v>8.4499999999999993</v>
      </c>
      <c r="G438" s="21">
        <v>66.161485148514799</v>
      </c>
      <c r="H438" s="60">
        <v>3.4125000000000001</v>
      </c>
      <c r="I438" s="61">
        <f t="shared" si="13"/>
        <v>78.023985148514797</v>
      </c>
      <c r="J438" s="47">
        <v>4</v>
      </c>
      <c r="K438" s="45">
        <v>29</v>
      </c>
      <c r="L438" s="42">
        <f t="shared" si="14"/>
        <v>0.13793103448275862</v>
      </c>
      <c r="M438" s="40">
        <v>17</v>
      </c>
      <c r="N438" s="45">
        <v>90</v>
      </c>
      <c r="O438" s="42">
        <f t="shared" si="15"/>
        <v>0.18888888888888888</v>
      </c>
      <c r="P438" s="34"/>
    </row>
    <row r="439" spans="1:16" ht="17.399999999999999" customHeight="1" x14ac:dyDescent="0.25">
      <c r="A439" s="15">
        <v>112</v>
      </c>
      <c r="B439" s="36" t="s">
        <v>144</v>
      </c>
      <c r="C439" s="37" t="s">
        <v>145</v>
      </c>
      <c r="D439" s="38">
        <v>2018</v>
      </c>
      <c r="E439" s="46" t="s">
        <v>128</v>
      </c>
      <c r="F439" s="20">
        <v>8.35</v>
      </c>
      <c r="G439" s="21">
        <v>65.177700770076996</v>
      </c>
      <c r="H439" s="60">
        <v>3.9449999999999998</v>
      </c>
      <c r="I439" s="61">
        <f t="shared" si="13"/>
        <v>77.472700770076983</v>
      </c>
      <c r="J439" s="47">
        <v>5</v>
      </c>
      <c r="K439" s="45">
        <v>29</v>
      </c>
      <c r="L439" s="42">
        <f t="shared" si="14"/>
        <v>0.17241379310344829</v>
      </c>
      <c r="M439" s="40">
        <v>18</v>
      </c>
      <c r="N439" s="48">
        <v>90</v>
      </c>
      <c r="O439" s="42">
        <f t="shared" si="15"/>
        <v>0.2</v>
      </c>
      <c r="P439" s="34"/>
    </row>
    <row r="440" spans="1:16" ht="17.399999999999999" customHeight="1" x14ac:dyDescent="0.25">
      <c r="A440" s="9">
        <v>113</v>
      </c>
      <c r="B440" s="36">
        <v>2018013081</v>
      </c>
      <c r="C440" s="37" t="s">
        <v>146</v>
      </c>
      <c r="D440" s="38">
        <v>2018</v>
      </c>
      <c r="E440" s="39" t="s">
        <v>121</v>
      </c>
      <c r="F440" s="20">
        <v>7.75</v>
      </c>
      <c r="G440" s="21">
        <v>65.67</v>
      </c>
      <c r="H440" s="60">
        <v>3.36</v>
      </c>
      <c r="I440" s="61">
        <f t="shared" si="13"/>
        <v>76.78</v>
      </c>
      <c r="J440" s="44">
        <v>7</v>
      </c>
      <c r="K440" s="45">
        <v>30</v>
      </c>
      <c r="L440" s="42">
        <f t="shared" si="14"/>
        <v>0.23333333333333334</v>
      </c>
      <c r="M440" s="40">
        <v>19</v>
      </c>
      <c r="N440" s="41">
        <v>90</v>
      </c>
      <c r="O440" s="42">
        <f t="shared" si="15"/>
        <v>0.21111111111111111</v>
      </c>
      <c r="P440" s="34"/>
    </row>
    <row r="441" spans="1:16" ht="17.399999999999999" customHeight="1" x14ac:dyDescent="0.25">
      <c r="A441" s="15">
        <v>114</v>
      </c>
      <c r="B441" s="36" t="s">
        <v>147</v>
      </c>
      <c r="C441" s="37" t="s">
        <v>148</v>
      </c>
      <c r="D441" s="38">
        <v>2018</v>
      </c>
      <c r="E441" s="39" t="s">
        <v>117</v>
      </c>
      <c r="F441" s="20">
        <v>7.9</v>
      </c>
      <c r="G441" s="21">
        <v>65.365533553355306</v>
      </c>
      <c r="H441" s="60">
        <v>3.3224999999999998</v>
      </c>
      <c r="I441" s="61">
        <f t="shared" si="13"/>
        <v>76.588033553355316</v>
      </c>
      <c r="J441" s="40">
        <v>6</v>
      </c>
      <c r="K441" s="41">
        <v>31</v>
      </c>
      <c r="L441" s="42">
        <f t="shared" si="14"/>
        <v>0.19354838709677419</v>
      </c>
      <c r="M441" s="40">
        <v>20</v>
      </c>
      <c r="N441" s="43">
        <v>90</v>
      </c>
      <c r="O441" s="42">
        <f t="shared" si="15"/>
        <v>0.22222222222222221</v>
      </c>
      <c r="P441" s="34"/>
    </row>
    <row r="442" spans="1:16" ht="17.399999999999999" customHeight="1" x14ac:dyDescent="0.25">
      <c r="A442" s="9">
        <v>115</v>
      </c>
      <c r="B442" s="36" t="s">
        <v>149</v>
      </c>
      <c r="C442" s="37" t="s">
        <v>150</v>
      </c>
      <c r="D442" s="38">
        <v>2018</v>
      </c>
      <c r="E442" s="39" t="s">
        <v>117</v>
      </c>
      <c r="F442" s="20">
        <v>7.75</v>
      </c>
      <c r="G442" s="21">
        <v>65.211881188118795</v>
      </c>
      <c r="H442" s="60">
        <v>3.62</v>
      </c>
      <c r="I442" s="61">
        <f t="shared" si="13"/>
        <v>76.5818811881188</v>
      </c>
      <c r="J442" s="40">
        <v>7</v>
      </c>
      <c r="K442" s="41">
        <v>31</v>
      </c>
      <c r="L442" s="42">
        <f t="shared" si="14"/>
        <v>0.22580645161290322</v>
      </c>
      <c r="M442" s="40">
        <v>21</v>
      </c>
      <c r="N442" s="41">
        <v>90</v>
      </c>
      <c r="O442" s="42">
        <f t="shared" si="15"/>
        <v>0.23333333333333334</v>
      </c>
      <c r="P442" s="34"/>
    </row>
    <row r="443" spans="1:16" ht="17.399999999999999" customHeight="1" x14ac:dyDescent="0.25">
      <c r="A443" s="15">
        <v>116</v>
      </c>
      <c r="B443" s="36" t="s">
        <v>151</v>
      </c>
      <c r="C443" s="37" t="s">
        <v>152</v>
      </c>
      <c r="D443" s="38">
        <v>2018</v>
      </c>
      <c r="E443" s="46" t="s">
        <v>128</v>
      </c>
      <c r="F443" s="20">
        <v>8.5</v>
      </c>
      <c r="G443" s="21">
        <v>64.300968096809697</v>
      </c>
      <c r="H443" s="60">
        <v>3.5325000000000002</v>
      </c>
      <c r="I443" s="61">
        <f t="shared" si="13"/>
        <v>76.333468096809696</v>
      </c>
      <c r="J443" s="47">
        <v>6</v>
      </c>
      <c r="K443" s="45">
        <v>29</v>
      </c>
      <c r="L443" s="42">
        <f t="shared" si="14"/>
        <v>0.20689655172413793</v>
      </c>
      <c r="M443" s="40">
        <v>22</v>
      </c>
      <c r="N443" s="48">
        <v>90</v>
      </c>
      <c r="O443" s="42">
        <f t="shared" si="15"/>
        <v>0.24444444444444444</v>
      </c>
      <c r="P443" s="34"/>
    </row>
    <row r="444" spans="1:16" ht="17.399999999999999" customHeight="1" x14ac:dyDescent="0.25">
      <c r="A444" s="9">
        <v>117</v>
      </c>
      <c r="B444" s="36" t="s">
        <v>153</v>
      </c>
      <c r="C444" s="37" t="s">
        <v>154</v>
      </c>
      <c r="D444" s="38">
        <v>2018</v>
      </c>
      <c r="E444" s="39" t="s">
        <v>117</v>
      </c>
      <c r="F444" s="20">
        <v>8.0500000000000007</v>
      </c>
      <c r="G444" s="21">
        <v>64.957150715071506</v>
      </c>
      <c r="H444" s="60">
        <v>3.2324999999999999</v>
      </c>
      <c r="I444" s="61">
        <f t="shared" si="13"/>
        <v>76.239650715071505</v>
      </c>
      <c r="J444" s="40">
        <v>8</v>
      </c>
      <c r="K444" s="41">
        <v>31</v>
      </c>
      <c r="L444" s="42">
        <f t="shared" si="14"/>
        <v>0.25806451612903225</v>
      </c>
      <c r="M444" s="40">
        <v>23</v>
      </c>
      <c r="N444" s="45">
        <v>90</v>
      </c>
      <c r="O444" s="42">
        <f t="shared" si="15"/>
        <v>0.25555555555555554</v>
      </c>
      <c r="P444" s="34"/>
    </row>
    <row r="445" spans="1:16" ht="17.399999999999999" customHeight="1" x14ac:dyDescent="0.25">
      <c r="A445" s="15">
        <v>118</v>
      </c>
      <c r="B445" s="36" t="s">
        <v>155</v>
      </c>
      <c r="C445" s="37" t="s">
        <v>156</v>
      </c>
      <c r="D445" s="38">
        <v>2018</v>
      </c>
      <c r="E445" s="46" t="s">
        <v>128</v>
      </c>
      <c r="F445" s="20">
        <v>9.3000000000000007</v>
      </c>
      <c r="G445" s="21">
        <v>61.702101210121</v>
      </c>
      <c r="H445" s="60">
        <v>5.1100000000000003</v>
      </c>
      <c r="I445" s="61">
        <f t="shared" si="13"/>
        <v>76.112101210120997</v>
      </c>
      <c r="J445" s="47">
        <v>7</v>
      </c>
      <c r="K445" s="45">
        <v>30</v>
      </c>
      <c r="L445" s="42">
        <f t="shared" si="14"/>
        <v>0.23333333333333334</v>
      </c>
      <c r="M445" s="40">
        <v>24</v>
      </c>
      <c r="N445" s="43">
        <v>90</v>
      </c>
      <c r="O445" s="42">
        <f t="shared" si="15"/>
        <v>0.26666666666666666</v>
      </c>
      <c r="P445" s="34"/>
    </row>
    <row r="446" spans="1:16" ht="17.399999999999999" customHeight="1" x14ac:dyDescent="0.25">
      <c r="A446" s="9">
        <v>119</v>
      </c>
      <c r="B446" s="36">
        <v>2018013091</v>
      </c>
      <c r="C446" s="37" t="s">
        <v>157</v>
      </c>
      <c r="D446" s="38">
        <v>2018</v>
      </c>
      <c r="E446" s="39" t="s">
        <v>121</v>
      </c>
      <c r="F446" s="20">
        <v>8.4</v>
      </c>
      <c r="G446" s="21">
        <v>63.79</v>
      </c>
      <c r="H446" s="60">
        <v>3.8</v>
      </c>
      <c r="I446" s="61">
        <f t="shared" si="13"/>
        <v>75.989999999999995</v>
      </c>
      <c r="J446" s="44">
        <v>10</v>
      </c>
      <c r="K446" s="45">
        <v>30</v>
      </c>
      <c r="L446" s="42">
        <f t="shared" si="14"/>
        <v>0.33333333333333331</v>
      </c>
      <c r="M446" s="40">
        <v>25</v>
      </c>
      <c r="N446" s="41">
        <v>90</v>
      </c>
      <c r="O446" s="42">
        <f t="shared" si="15"/>
        <v>0.27777777777777779</v>
      </c>
      <c r="P446" s="34"/>
    </row>
    <row r="447" spans="1:16" ht="17.399999999999999" customHeight="1" x14ac:dyDescent="0.25">
      <c r="A447" s="15">
        <v>120</v>
      </c>
      <c r="B447" s="36" t="s">
        <v>158</v>
      </c>
      <c r="C447" s="37" t="s">
        <v>159</v>
      </c>
      <c r="D447" s="38">
        <v>2018</v>
      </c>
      <c r="E447" s="39" t="s">
        <v>117</v>
      </c>
      <c r="F447" s="20">
        <v>8.6999999999999993</v>
      </c>
      <c r="G447" s="21">
        <v>63.3323652365236</v>
      </c>
      <c r="H447" s="60">
        <v>3.8574999999999999</v>
      </c>
      <c r="I447" s="61">
        <f t="shared" si="13"/>
        <v>75.889865236523605</v>
      </c>
      <c r="J447" s="40">
        <v>9</v>
      </c>
      <c r="K447" s="41">
        <v>31</v>
      </c>
      <c r="L447" s="42">
        <f t="shared" si="14"/>
        <v>0.29032258064516131</v>
      </c>
      <c r="M447" s="40">
        <v>26</v>
      </c>
      <c r="N447" s="43">
        <v>90</v>
      </c>
      <c r="O447" s="42">
        <f t="shared" si="15"/>
        <v>0.28888888888888886</v>
      </c>
      <c r="P447" s="34"/>
    </row>
    <row r="448" spans="1:16" ht="17.399999999999999" customHeight="1" x14ac:dyDescent="0.25">
      <c r="A448" s="9">
        <v>121</v>
      </c>
      <c r="B448" s="36">
        <v>2018013095</v>
      </c>
      <c r="C448" s="37" t="s">
        <v>160</v>
      </c>
      <c r="D448" s="38">
        <v>2018</v>
      </c>
      <c r="E448" s="39" t="s">
        <v>121</v>
      </c>
      <c r="F448" s="20">
        <v>8.75</v>
      </c>
      <c r="G448" s="21">
        <v>63.77</v>
      </c>
      <c r="H448" s="60">
        <v>3.3149999999999999</v>
      </c>
      <c r="I448" s="61">
        <f t="shared" si="13"/>
        <v>75.835000000000008</v>
      </c>
      <c r="J448" s="44">
        <v>11</v>
      </c>
      <c r="K448" s="45">
        <v>30</v>
      </c>
      <c r="L448" s="42">
        <f t="shared" si="14"/>
        <v>0.36666666666666664</v>
      </c>
      <c r="M448" s="40">
        <v>27</v>
      </c>
      <c r="N448" s="41">
        <v>90</v>
      </c>
      <c r="O448" s="42">
        <f t="shared" si="15"/>
        <v>0.3</v>
      </c>
      <c r="P448" s="34"/>
    </row>
    <row r="449" spans="1:16" ht="17.399999999999999" customHeight="1" x14ac:dyDescent="0.25">
      <c r="A449" s="15">
        <v>122</v>
      </c>
      <c r="B449" s="36" t="s">
        <v>161</v>
      </c>
      <c r="C449" s="37" t="s">
        <v>162</v>
      </c>
      <c r="D449" s="38">
        <v>2018</v>
      </c>
      <c r="E449" s="46" t="s">
        <v>128</v>
      </c>
      <c r="F449" s="20">
        <v>9.1999999999999993</v>
      </c>
      <c r="G449" s="21">
        <v>62.265621562156198</v>
      </c>
      <c r="H449" s="60">
        <v>4.3550000000000004</v>
      </c>
      <c r="I449" s="61">
        <f t="shared" si="13"/>
        <v>75.820621562156205</v>
      </c>
      <c r="J449" s="47">
        <v>10</v>
      </c>
      <c r="K449" s="45">
        <v>29</v>
      </c>
      <c r="L449" s="42">
        <f t="shared" si="14"/>
        <v>0.34482758620689657</v>
      </c>
      <c r="M449" s="40">
        <v>28</v>
      </c>
      <c r="N449" s="43">
        <v>90</v>
      </c>
      <c r="O449" s="42">
        <f t="shared" si="15"/>
        <v>0.31111111111111112</v>
      </c>
      <c r="P449" s="34"/>
    </row>
    <row r="450" spans="1:16" ht="17.399999999999999" customHeight="1" x14ac:dyDescent="0.25">
      <c r="A450" s="9">
        <v>123</v>
      </c>
      <c r="B450" s="36" t="s">
        <v>163</v>
      </c>
      <c r="C450" s="37" t="s">
        <v>164</v>
      </c>
      <c r="D450" s="38">
        <v>2018</v>
      </c>
      <c r="E450" s="46" t="s">
        <v>128</v>
      </c>
      <c r="F450" s="20">
        <v>9.6</v>
      </c>
      <c r="G450" s="21">
        <v>61.496611661166099</v>
      </c>
      <c r="H450" s="60">
        <v>4.6524999999999999</v>
      </c>
      <c r="I450" s="61">
        <f t="shared" si="13"/>
        <v>75.749111661166097</v>
      </c>
      <c r="J450" s="47">
        <v>9</v>
      </c>
      <c r="K450" s="45">
        <v>29</v>
      </c>
      <c r="L450" s="42">
        <f t="shared" si="14"/>
        <v>0.31034482758620691</v>
      </c>
      <c r="M450" s="40">
        <v>29</v>
      </c>
      <c r="N450" s="41">
        <v>90</v>
      </c>
      <c r="O450" s="42">
        <f t="shared" si="15"/>
        <v>0.32222222222222224</v>
      </c>
      <c r="P450" s="34"/>
    </row>
    <row r="451" spans="1:16" ht="17.399999999999999" customHeight="1" x14ac:dyDescent="0.25">
      <c r="A451" s="15">
        <v>124</v>
      </c>
      <c r="B451" s="36" t="s">
        <v>165</v>
      </c>
      <c r="C451" s="37" t="s">
        <v>166</v>
      </c>
      <c r="D451" s="38">
        <v>2018</v>
      </c>
      <c r="E451" s="46" t="s">
        <v>128</v>
      </c>
      <c r="F451" s="20">
        <v>9.6</v>
      </c>
      <c r="G451" s="21">
        <v>60.887447744774498</v>
      </c>
      <c r="H451" s="60">
        <v>5.2324999999999999</v>
      </c>
      <c r="I451" s="61">
        <f t="shared" si="13"/>
        <v>75.719947744774501</v>
      </c>
      <c r="J451" s="47">
        <v>8</v>
      </c>
      <c r="K451" s="45">
        <v>29</v>
      </c>
      <c r="L451" s="42">
        <f t="shared" si="14"/>
        <v>0.27586206896551724</v>
      </c>
      <c r="M451" s="40">
        <v>30</v>
      </c>
      <c r="N451" s="43">
        <v>90</v>
      </c>
      <c r="O451" s="42">
        <f t="shared" si="15"/>
        <v>0.33333333333333331</v>
      </c>
      <c r="P451" s="34"/>
    </row>
    <row r="452" spans="1:16" ht="17.399999999999999" customHeight="1" x14ac:dyDescent="0.25">
      <c r="A452" s="9">
        <v>125</v>
      </c>
      <c r="B452" s="36">
        <v>2018013096</v>
      </c>
      <c r="C452" s="37" t="s">
        <v>167</v>
      </c>
      <c r="D452" s="38">
        <v>2018</v>
      </c>
      <c r="E452" s="39" t="s">
        <v>121</v>
      </c>
      <c r="F452" s="20">
        <v>8.6999999999999993</v>
      </c>
      <c r="G452" s="21">
        <v>63.42</v>
      </c>
      <c r="H452" s="60">
        <v>3.4399999999999995</v>
      </c>
      <c r="I452" s="61">
        <f t="shared" si="13"/>
        <v>75.56</v>
      </c>
      <c r="J452" s="44">
        <v>12</v>
      </c>
      <c r="K452" s="45">
        <v>30</v>
      </c>
      <c r="L452" s="42">
        <f t="shared" si="14"/>
        <v>0.4</v>
      </c>
      <c r="M452" s="40">
        <v>31</v>
      </c>
      <c r="N452" s="41">
        <v>90</v>
      </c>
      <c r="O452" s="42">
        <f t="shared" si="15"/>
        <v>0.34444444444444444</v>
      </c>
      <c r="P452" s="34"/>
    </row>
    <row r="453" spans="1:16" ht="17.399999999999999" customHeight="1" x14ac:dyDescent="0.25">
      <c r="A453" s="15">
        <v>126</v>
      </c>
      <c r="B453" s="36" t="s">
        <v>168</v>
      </c>
      <c r="C453" s="37" t="s">
        <v>169</v>
      </c>
      <c r="D453" s="38">
        <v>2018</v>
      </c>
      <c r="E453" s="46" t="s">
        <v>128</v>
      </c>
      <c r="F453" s="49">
        <v>8.1999999999999993</v>
      </c>
      <c r="G453" s="49">
        <v>63.690297029702997</v>
      </c>
      <c r="H453" s="62">
        <v>3.3975</v>
      </c>
      <c r="I453" s="63">
        <f t="shared" si="13"/>
        <v>75.287797029702986</v>
      </c>
      <c r="J453" s="50">
        <v>11</v>
      </c>
      <c r="K453" s="43">
        <v>29</v>
      </c>
      <c r="L453" s="42">
        <f t="shared" si="14"/>
        <v>0.37931034482758619</v>
      </c>
      <c r="M453" s="40">
        <v>32</v>
      </c>
      <c r="N453" s="48">
        <v>90</v>
      </c>
      <c r="O453" s="42">
        <f t="shared" si="15"/>
        <v>0.35555555555555557</v>
      </c>
      <c r="P453" s="34"/>
    </row>
    <row r="454" spans="1:16" ht="17.399999999999999" customHeight="1" x14ac:dyDescent="0.25">
      <c r="A454" s="9">
        <v>127</v>
      </c>
      <c r="B454" s="36" t="s">
        <v>170</v>
      </c>
      <c r="C454" s="37" t="s">
        <v>171</v>
      </c>
      <c r="D454" s="38">
        <v>2018</v>
      </c>
      <c r="E454" s="46" t="s">
        <v>128</v>
      </c>
      <c r="F454" s="49">
        <v>8.8000000000000007</v>
      </c>
      <c r="G454" s="49">
        <v>62.022101210121001</v>
      </c>
      <c r="H454" s="62">
        <v>4.1524999999999999</v>
      </c>
      <c r="I454" s="63">
        <f t="shared" si="13"/>
        <v>74.974601210121008</v>
      </c>
      <c r="J454" s="50">
        <v>12</v>
      </c>
      <c r="K454" s="43">
        <v>29</v>
      </c>
      <c r="L454" s="42">
        <f t="shared" si="14"/>
        <v>0.41379310344827586</v>
      </c>
      <c r="M454" s="40">
        <v>33</v>
      </c>
      <c r="N454" s="45">
        <v>90</v>
      </c>
      <c r="O454" s="42">
        <f t="shared" si="15"/>
        <v>0.36666666666666664</v>
      </c>
      <c r="P454" s="34"/>
    </row>
    <row r="455" spans="1:16" ht="17.399999999999999" customHeight="1" x14ac:dyDescent="0.25">
      <c r="A455" s="15">
        <v>128</v>
      </c>
      <c r="B455" s="36" t="s">
        <v>172</v>
      </c>
      <c r="C455" s="37" t="s">
        <v>173</v>
      </c>
      <c r="D455" s="38">
        <v>2018</v>
      </c>
      <c r="E455" s="39" t="s">
        <v>117</v>
      </c>
      <c r="F455" s="51">
        <v>7.95</v>
      </c>
      <c r="G455" s="51">
        <v>61.553916391639198</v>
      </c>
      <c r="H455" s="64">
        <v>4.5175000000000001</v>
      </c>
      <c r="I455" s="63">
        <f t="shared" si="13"/>
        <v>74.021416391639193</v>
      </c>
      <c r="J455" s="52">
        <v>10</v>
      </c>
      <c r="K455" s="48">
        <v>31</v>
      </c>
      <c r="L455" s="42">
        <f t="shared" si="14"/>
        <v>0.32258064516129031</v>
      </c>
      <c r="M455" s="40">
        <v>34</v>
      </c>
      <c r="N455" s="48">
        <v>90</v>
      </c>
      <c r="O455" s="42">
        <f t="shared" si="15"/>
        <v>0.37777777777777777</v>
      </c>
      <c r="P455" s="34"/>
    </row>
    <row r="456" spans="1:16" ht="17.399999999999999" customHeight="1" x14ac:dyDescent="0.25">
      <c r="A456" s="9">
        <v>129</v>
      </c>
      <c r="B456" s="36" t="s">
        <v>174</v>
      </c>
      <c r="C456" s="37" t="s">
        <v>175</v>
      </c>
      <c r="D456" s="38">
        <v>2018</v>
      </c>
      <c r="E456" s="39" t="s">
        <v>117</v>
      </c>
      <c r="F456" s="51">
        <v>7.7</v>
      </c>
      <c r="G456" s="51">
        <v>62.914444444444399</v>
      </c>
      <c r="H456" s="64">
        <v>3.3525</v>
      </c>
      <c r="I456" s="63">
        <f t="shared" si="13"/>
        <v>73.966944444444408</v>
      </c>
      <c r="J456" s="52">
        <v>11</v>
      </c>
      <c r="K456" s="48">
        <v>31</v>
      </c>
      <c r="L456" s="42">
        <f t="shared" si="14"/>
        <v>0.35483870967741937</v>
      </c>
      <c r="M456" s="40">
        <v>35</v>
      </c>
      <c r="N456" s="45">
        <v>90</v>
      </c>
      <c r="O456" s="42">
        <f t="shared" si="15"/>
        <v>0.3888888888888889</v>
      </c>
      <c r="P456" s="34"/>
    </row>
    <row r="457" spans="1:16" ht="17.399999999999999" customHeight="1" x14ac:dyDescent="0.25">
      <c r="A457" s="15">
        <v>130</v>
      </c>
      <c r="B457" s="36" t="s">
        <v>176</v>
      </c>
      <c r="C457" s="37" t="s">
        <v>177</v>
      </c>
      <c r="D457" s="38">
        <v>2018</v>
      </c>
      <c r="E457" s="39" t="s">
        <v>117</v>
      </c>
      <c r="F457" s="51">
        <v>7.8</v>
      </c>
      <c r="G457" s="51">
        <v>62.372024202420199</v>
      </c>
      <c r="H457" s="64">
        <v>3.4575</v>
      </c>
      <c r="I457" s="63">
        <f t="shared" si="13"/>
        <v>73.6295242024202</v>
      </c>
      <c r="J457" s="52">
        <v>12</v>
      </c>
      <c r="K457" s="48">
        <v>31</v>
      </c>
      <c r="L457" s="42">
        <f t="shared" si="14"/>
        <v>0.38709677419354838</v>
      </c>
      <c r="M457" s="40">
        <v>36</v>
      </c>
      <c r="N457" s="48">
        <v>90</v>
      </c>
      <c r="O457" s="42">
        <f t="shared" si="15"/>
        <v>0.4</v>
      </c>
      <c r="P457" s="34"/>
    </row>
    <row r="458" spans="1:16" ht="17.399999999999999" customHeight="1" x14ac:dyDescent="0.25">
      <c r="A458" s="9">
        <v>131</v>
      </c>
      <c r="B458" s="36">
        <v>2018013089</v>
      </c>
      <c r="C458" s="37" t="s">
        <v>178</v>
      </c>
      <c r="D458" s="38">
        <v>2018</v>
      </c>
      <c r="E458" s="39" t="s">
        <v>121</v>
      </c>
      <c r="F458" s="49">
        <v>8</v>
      </c>
      <c r="G458" s="49">
        <v>61.75</v>
      </c>
      <c r="H458" s="62">
        <v>3.62</v>
      </c>
      <c r="I458" s="63">
        <f t="shared" si="13"/>
        <v>73.37</v>
      </c>
      <c r="J458" s="53">
        <v>14</v>
      </c>
      <c r="K458" s="43">
        <v>30</v>
      </c>
      <c r="L458" s="42">
        <f t="shared" si="14"/>
        <v>0.46666666666666667</v>
      </c>
      <c r="M458" s="40">
        <v>37</v>
      </c>
      <c r="N458" s="45">
        <v>90</v>
      </c>
      <c r="O458" s="42">
        <f t="shared" si="15"/>
        <v>0.41111111111111109</v>
      </c>
      <c r="P458" s="34"/>
    </row>
    <row r="459" spans="1:16" ht="17.399999999999999" customHeight="1" x14ac:dyDescent="0.25">
      <c r="A459" s="15">
        <v>132</v>
      </c>
      <c r="B459" s="36">
        <v>2018013094</v>
      </c>
      <c r="C459" s="37" t="s">
        <v>179</v>
      </c>
      <c r="D459" s="38">
        <v>2018</v>
      </c>
      <c r="E459" s="39" t="s">
        <v>121</v>
      </c>
      <c r="F459" s="49">
        <v>7.8</v>
      </c>
      <c r="G459" s="49">
        <v>62.000000000000007</v>
      </c>
      <c r="H459" s="62">
        <v>3.3600000000000003</v>
      </c>
      <c r="I459" s="63">
        <f t="shared" si="13"/>
        <v>73.160000000000011</v>
      </c>
      <c r="J459" s="53">
        <v>13</v>
      </c>
      <c r="K459" s="43">
        <v>30</v>
      </c>
      <c r="L459" s="42">
        <f t="shared" si="14"/>
        <v>0.43333333333333335</v>
      </c>
      <c r="M459" s="40">
        <v>38</v>
      </c>
      <c r="N459" s="43">
        <v>90</v>
      </c>
      <c r="O459" s="42">
        <f t="shared" si="15"/>
        <v>0.42222222222222222</v>
      </c>
      <c r="P459" s="34"/>
    </row>
    <row r="460" spans="1:16" ht="17.399999999999999" customHeight="1" x14ac:dyDescent="0.25">
      <c r="A460" s="9">
        <v>133</v>
      </c>
      <c r="B460" s="36">
        <v>2018013078</v>
      </c>
      <c r="C460" s="37" t="s">
        <v>180</v>
      </c>
      <c r="D460" s="38">
        <v>2018</v>
      </c>
      <c r="E460" s="39" t="s">
        <v>121</v>
      </c>
      <c r="F460" s="49">
        <v>7.8</v>
      </c>
      <c r="G460" s="49">
        <v>61.72</v>
      </c>
      <c r="H460" s="62">
        <v>3.6</v>
      </c>
      <c r="I460" s="63">
        <f t="shared" si="13"/>
        <v>73.11999999999999</v>
      </c>
      <c r="J460" s="53">
        <v>16</v>
      </c>
      <c r="K460" s="43">
        <v>30</v>
      </c>
      <c r="L460" s="42">
        <f t="shared" si="14"/>
        <v>0.53333333333333333</v>
      </c>
      <c r="M460" s="40">
        <v>39</v>
      </c>
      <c r="N460" s="45">
        <v>90</v>
      </c>
      <c r="O460" s="42">
        <f t="shared" si="15"/>
        <v>0.43333333333333335</v>
      </c>
      <c r="P460" s="34"/>
    </row>
    <row r="461" spans="1:16" ht="17.399999999999999" customHeight="1" x14ac:dyDescent="0.25">
      <c r="A461" s="15">
        <v>134</v>
      </c>
      <c r="B461" s="36" t="s">
        <v>181</v>
      </c>
      <c r="C461" s="37" t="s">
        <v>182</v>
      </c>
      <c r="D461" s="38">
        <v>2018</v>
      </c>
      <c r="E461" s="46" t="s">
        <v>128</v>
      </c>
      <c r="F461" s="49">
        <v>8.1999999999999993</v>
      </c>
      <c r="G461" s="49">
        <v>61.092090209020903</v>
      </c>
      <c r="H461" s="62">
        <v>3.665</v>
      </c>
      <c r="I461" s="63">
        <f t="shared" si="13"/>
        <v>72.957090209020905</v>
      </c>
      <c r="J461" s="50">
        <v>13</v>
      </c>
      <c r="K461" s="43">
        <v>29</v>
      </c>
      <c r="L461" s="42">
        <f t="shared" si="14"/>
        <v>0.44827586206896552</v>
      </c>
      <c r="M461" s="40">
        <v>40</v>
      </c>
      <c r="N461" s="48">
        <v>90</v>
      </c>
      <c r="O461" s="42">
        <f t="shared" si="15"/>
        <v>0.44444444444444442</v>
      </c>
      <c r="P461" s="34"/>
    </row>
    <row r="462" spans="1:16" ht="17.399999999999999" customHeight="1" x14ac:dyDescent="0.25">
      <c r="A462" s="9">
        <v>135</v>
      </c>
      <c r="B462" s="36" t="s">
        <v>183</v>
      </c>
      <c r="C462" s="37" t="s">
        <v>184</v>
      </c>
      <c r="D462" s="38">
        <v>2018</v>
      </c>
      <c r="E462" s="39" t="s">
        <v>117</v>
      </c>
      <c r="F462" s="51">
        <v>9.1999999999999993</v>
      </c>
      <c r="G462" s="51">
        <v>57.938041804180401</v>
      </c>
      <c r="H462" s="64">
        <v>5.4974999999999996</v>
      </c>
      <c r="I462" s="63">
        <f t="shared" si="13"/>
        <v>72.635541804180406</v>
      </c>
      <c r="J462" s="52">
        <v>13</v>
      </c>
      <c r="K462" s="48">
        <v>31</v>
      </c>
      <c r="L462" s="42">
        <f t="shared" si="14"/>
        <v>0.41935483870967744</v>
      </c>
      <c r="M462" s="40">
        <v>41</v>
      </c>
      <c r="N462" s="45">
        <v>90</v>
      </c>
      <c r="O462" s="42">
        <f t="shared" si="15"/>
        <v>0.45555555555555555</v>
      </c>
      <c r="P462" s="34"/>
    </row>
    <row r="463" spans="1:16" ht="17.399999999999999" customHeight="1" x14ac:dyDescent="0.25">
      <c r="A463" s="15">
        <v>136</v>
      </c>
      <c r="B463" s="36" t="s">
        <v>185</v>
      </c>
      <c r="C463" s="37" t="s">
        <v>186</v>
      </c>
      <c r="D463" s="38">
        <v>2018</v>
      </c>
      <c r="E463" s="46" t="s">
        <v>128</v>
      </c>
      <c r="F463" s="49">
        <v>8.15</v>
      </c>
      <c r="G463" s="49">
        <v>60.666710671067101</v>
      </c>
      <c r="H463" s="62">
        <v>3.7425000000000002</v>
      </c>
      <c r="I463" s="63">
        <f t="shared" si="13"/>
        <v>72.559210671067106</v>
      </c>
      <c r="J463" s="50">
        <v>14</v>
      </c>
      <c r="K463" s="43">
        <v>29</v>
      </c>
      <c r="L463" s="42">
        <f t="shared" si="14"/>
        <v>0.48275862068965519</v>
      </c>
      <c r="M463" s="40">
        <v>42</v>
      </c>
      <c r="N463" s="48">
        <v>90</v>
      </c>
      <c r="O463" s="42">
        <f t="shared" si="15"/>
        <v>0.46666666666666667</v>
      </c>
      <c r="P463" s="34"/>
    </row>
    <row r="464" spans="1:16" ht="17.399999999999999" customHeight="1" x14ac:dyDescent="0.25">
      <c r="A464" s="9">
        <v>137</v>
      </c>
      <c r="B464" s="36" t="s">
        <v>187</v>
      </c>
      <c r="C464" s="37" t="s">
        <v>188</v>
      </c>
      <c r="D464" s="38">
        <v>2018</v>
      </c>
      <c r="E464" s="46" t="s">
        <v>128</v>
      </c>
      <c r="F464" s="49">
        <v>7.85</v>
      </c>
      <c r="G464" s="49">
        <v>60.360495049504998</v>
      </c>
      <c r="H464" s="62">
        <v>3.7250000000000001</v>
      </c>
      <c r="I464" s="63">
        <f t="shared" si="13"/>
        <v>71.935495049504993</v>
      </c>
      <c r="J464" s="50">
        <v>15</v>
      </c>
      <c r="K464" s="43">
        <v>29</v>
      </c>
      <c r="L464" s="42">
        <f t="shared" si="14"/>
        <v>0.51724137931034486</v>
      </c>
      <c r="M464" s="40">
        <v>43</v>
      </c>
      <c r="N464" s="45">
        <v>90</v>
      </c>
      <c r="O464" s="42">
        <f t="shared" si="15"/>
        <v>0.4777777777777778</v>
      </c>
      <c r="P464" s="34"/>
    </row>
    <row r="465" spans="1:16" ht="17.399999999999999" customHeight="1" x14ac:dyDescent="0.25">
      <c r="A465" s="15">
        <v>138</v>
      </c>
      <c r="B465" s="36" t="s">
        <v>189</v>
      </c>
      <c r="C465" s="37" t="s">
        <v>190</v>
      </c>
      <c r="D465" s="38">
        <v>2018</v>
      </c>
      <c r="E465" s="39" t="s">
        <v>117</v>
      </c>
      <c r="F465" s="51">
        <v>7.7</v>
      </c>
      <c r="G465" s="51">
        <v>60.890913091309102</v>
      </c>
      <c r="H465" s="64">
        <v>3.21</v>
      </c>
      <c r="I465" s="63">
        <f t="shared" si="13"/>
        <v>71.800913091309098</v>
      </c>
      <c r="J465" s="52">
        <v>14</v>
      </c>
      <c r="K465" s="48">
        <v>31</v>
      </c>
      <c r="L465" s="42">
        <f t="shared" si="14"/>
        <v>0.45161290322580644</v>
      </c>
      <c r="M465" s="40">
        <v>44</v>
      </c>
      <c r="N465" s="48">
        <v>90</v>
      </c>
      <c r="O465" s="42">
        <f t="shared" si="15"/>
        <v>0.48888888888888887</v>
      </c>
      <c r="P465" s="34"/>
    </row>
    <row r="466" spans="1:16" ht="17.399999999999999" customHeight="1" x14ac:dyDescent="0.25">
      <c r="A466" s="9">
        <v>139</v>
      </c>
      <c r="B466" s="36" t="s">
        <v>191</v>
      </c>
      <c r="C466" s="37" t="s">
        <v>192</v>
      </c>
      <c r="D466" s="38">
        <v>2018</v>
      </c>
      <c r="E466" s="39" t="s">
        <v>117</v>
      </c>
      <c r="F466" s="51">
        <v>7.8</v>
      </c>
      <c r="G466" s="51">
        <v>60.655038503850299</v>
      </c>
      <c r="H466" s="64">
        <v>3.3374999999999999</v>
      </c>
      <c r="I466" s="63">
        <f t="shared" si="13"/>
        <v>71.792538503850309</v>
      </c>
      <c r="J466" s="52">
        <v>15</v>
      </c>
      <c r="K466" s="48">
        <v>31</v>
      </c>
      <c r="L466" s="42">
        <f t="shared" si="14"/>
        <v>0.4838709677419355</v>
      </c>
      <c r="M466" s="40">
        <v>45</v>
      </c>
      <c r="N466" s="45">
        <v>90</v>
      </c>
      <c r="O466" s="42">
        <f t="shared" si="15"/>
        <v>0.5</v>
      </c>
      <c r="P466" s="34"/>
    </row>
    <row r="467" spans="1:16" ht="17.399999999999999" customHeight="1" x14ac:dyDescent="0.25">
      <c r="A467" s="15">
        <v>140</v>
      </c>
      <c r="B467" s="36" t="s">
        <v>193</v>
      </c>
      <c r="C467" s="37" t="s">
        <v>194</v>
      </c>
      <c r="D467" s="38">
        <v>2018</v>
      </c>
      <c r="E467" s="39" t="s">
        <v>117</v>
      </c>
      <c r="F467" s="51">
        <v>7.95</v>
      </c>
      <c r="G467" s="51">
        <v>59.977645764576401</v>
      </c>
      <c r="H467" s="64">
        <v>3.75</v>
      </c>
      <c r="I467" s="63">
        <f t="shared" si="13"/>
        <v>71.677645764576397</v>
      </c>
      <c r="J467" s="52">
        <v>16</v>
      </c>
      <c r="K467" s="48">
        <v>31</v>
      </c>
      <c r="L467" s="42">
        <f t="shared" si="14"/>
        <v>0.5161290322580645</v>
      </c>
      <c r="M467" s="40">
        <v>46</v>
      </c>
      <c r="N467" s="48">
        <v>90</v>
      </c>
      <c r="O467" s="42">
        <f t="shared" si="15"/>
        <v>0.51111111111111107</v>
      </c>
      <c r="P467" s="34"/>
    </row>
    <row r="468" spans="1:16" ht="17.399999999999999" customHeight="1" x14ac:dyDescent="0.25">
      <c r="A468" s="9">
        <v>141</v>
      </c>
      <c r="B468" s="36">
        <v>2018013084</v>
      </c>
      <c r="C468" s="37" t="s">
        <v>195</v>
      </c>
      <c r="D468" s="38">
        <v>2018</v>
      </c>
      <c r="E468" s="39" t="s">
        <v>121</v>
      </c>
      <c r="F468" s="49">
        <v>7.9499999999999993</v>
      </c>
      <c r="G468" s="49">
        <v>59.96</v>
      </c>
      <c r="H468" s="62">
        <v>3.61</v>
      </c>
      <c r="I468" s="63">
        <f t="shared" si="13"/>
        <v>71.52</v>
      </c>
      <c r="J468" s="53">
        <v>15</v>
      </c>
      <c r="K468" s="43">
        <v>30</v>
      </c>
      <c r="L468" s="42">
        <f t="shared" si="14"/>
        <v>0.5</v>
      </c>
      <c r="M468" s="40">
        <v>47</v>
      </c>
      <c r="N468" s="41">
        <v>90</v>
      </c>
      <c r="O468" s="42">
        <f t="shared" si="15"/>
        <v>0.52222222222222225</v>
      </c>
      <c r="P468" s="34"/>
    </row>
    <row r="469" spans="1:16" ht="17.399999999999999" customHeight="1" x14ac:dyDescent="0.25">
      <c r="A469" s="15">
        <v>142</v>
      </c>
      <c r="B469" s="36" t="s">
        <v>196</v>
      </c>
      <c r="C469" s="37" t="s">
        <v>197</v>
      </c>
      <c r="D469" s="38">
        <v>2018</v>
      </c>
      <c r="E469" s="39" t="s">
        <v>117</v>
      </c>
      <c r="F469" s="51">
        <v>8.1</v>
      </c>
      <c r="G469" s="51">
        <v>59.048580858085799</v>
      </c>
      <c r="H469" s="64">
        <v>3.9125000000000001</v>
      </c>
      <c r="I469" s="63">
        <f t="shared" si="13"/>
        <v>71.061080858085788</v>
      </c>
      <c r="J469" s="52">
        <v>17</v>
      </c>
      <c r="K469" s="48">
        <v>31</v>
      </c>
      <c r="L469" s="42">
        <f t="shared" si="14"/>
        <v>0.54838709677419351</v>
      </c>
      <c r="M469" s="40">
        <v>48</v>
      </c>
      <c r="N469" s="43">
        <v>90</v>
      </c>
      <c r="O469" s="42">
        <f t="shared" si="15"/>
        <v>0.53333333333333333</v>
      </c>
      <c r="P469" s="34"/>
    </row>
    <row r="470" spans="1:16" ht="17.399999999999999" customHeight="1" x14ac:dyDescent="0.25">
      <c r="A470" s="9">
        <v>143</v>
      </c>
      <c r="B470" s="36">
        <v>2018013092</v>
      </c>
      <c r="C470" s="37" t="s">
        <v>198</v>
      </c>
      <c r="D470" s="38">
        <v>2018</v>
      </c>
      <c r="E470" s="39" t="s">
        <v>121</v>
      </c>
      <c r="F470" s="49">
        <v>8</v>
      </c>
      <c r="G470" s="49">
        <v>59.31</v>
      </c>
      <c r="H470" s="62">
        <v>3.62</v>
      </c>
      <c r="I470" s="63">
        <f t="shared" si="13"/>
        <v>70.930000000000007</v>
      </c>
      <c r="J470" s="53">
        <v>17</v>
      </c>
      <c r="K470" s="43">
        <v>30</v>
      </c>
      <c r="L470" s="42">
        <f t="shared" si="14"/>
        <v>0.56666666666666665</v>
      </c>
      <c r="M470" s="40">
        <v>49</v>
      </c>
      <c r="N470" s="41">
        <v>90</v>
      </c>
      <c r="O470" s="42">
        <f t="shared" si="15"/>
        <v>0.5444444444444444</v>
      </c>
      <c r="P470" s="34"/>
    </row>
    <row r="471" spans="1:16" ht="17.399999999999999" customHeight="1" x14ac:dyDescent="0.25">
      <c r="A471" s="15">
        <v>144</v>
      </c>
      <c r="B471" s="36" t="s">
        <v>199</v>
      </c>
      <c r="C471" s="37" t="s">
        <v>200</v>
      </c>
      <c r="D471" s="38">
        <v>2018</v>
      </c>
      <c r="E471" s="46" t="s">
        <v>128</v>
      </c>
      <c r="F471" s="49">
        <v>8.9499999999999993</v>
      </c>
      <c r="G471" s="49">
        <v>57.726160616061598</v>
      </c>
      <c r="H471" s="62">
        <v>3.49</v>
      </c>
      <c r="I471" s="63">
        <f t="shared" si="13"/>
        <v>70.166160616061589</v>
      </c>
      <c r="J471" s="50">
        <v>16</v>
      </c>
      <c r="K471" s="43">
        <v>29</v>
      </c>
      <c r="L471" s="42">
        <f t="shared" si="14"/>
        <v>0.55172413793103448</v>
      </c>
      <c r="M471" s="40">
        <v>50</v>
      </c>
      <c r="N471" s="48">
        <v>90</v>
      </c>
      <c r="O471" s="42">
        <f t="shared" si="15"/>
        <v>0.55555555555555558</v>
      </c>
      <c r="P471" s="34"/>
    </row>
    <row r="472" spans="1:16" ht="17.399999999999999" customHeight="1" x14ac:dyDescent="0.25">
      <c r="A472" s="9">
        <v>145</v>
      </c>
      <c r="B472" s="36" t="s">
        <v>201</v>
      </c>
      <c r="C472" s="37" t="s">
        <v>202</v>
      </c>
      <c r="D472" s="38">
        <v>2018</v>
      </c>
      <c r="E472" s="46" t="s">
        <v>128</v>
      </c>
      <c r="F472" s="49">
        <v>8.85</v>
      </c>
      <c r="G472" s="49">
        <v>57.875181518151798</v>
      </c>
      <c r="H472" s="62">
        <v>3.3525</v>
      </c>
      <c r="I472" s="63">
        <f t="shared" si="13"/>
        <v>70.077681518151806</v>
      </c>
      <c r="J472" s="50">
        <v>17</v>
      </c>
      <c r="K472" s="43">
        <v>29</v>
      </c>
      <c r="L472" s="42">
        <f t="shared" si="14"/>
        <v>0.58620689655172409</v>
      </c>
      <c r="M472" s="40">
        <v>51</v>
      </c>
      <c r="N472" s="41">
        <v>90</v>
      </c>
      <c r="O472" s="42">
        <f t="shared" si="15"/>
        <v>0.56666666666666665</v>
      </c>
      <c r="P472" s="34"/>
    </row>
    <row r="473" spans="1:16" ht="17.399999999999999" customHeight="1" x14ac:dyDescent="0.25">
      <c r="A473" s="15">
        <v>146</v>
      </c>
      <c r="B473" s="36" t="s">
        <v>203</v>
      </c>
      <c r="C473" s="37" t="s">
        <v>204</v>
      </c>
      <c r="D473" s="38">
        <v>2018</v>
      </c>
      <c r="E473" s="39" t="s">
        <v>117</v>
      </c>
      <c r="F473" s="51">
        <v>7.8</v>
      </c>
      <c r="G473" s="51">
        <v>58.9478327832784</v>
      </c>
      <c r="H473" s="64">
        <v>3.3</v>
      </c>
      <c r="I473" s="63">
        <f t="shared" si="13"/>
        <v>70.047832783278395</v>
      </c>
      <c r="J473" s="52">
        <v>18</v>
      </c>
      <c r="K473" s="48">
        <v>31</v>
      </c>
      <c r="L473" s="42">
        <f t="shared" si="14"/>
        <v>0.58064516129032262</v>
      </c>
      <c r="M473" s="40">
        <v>52</v>
      </c>
      <c r="N473" s="43">
        <v>90</v>
      </c>
      <c r="O473" s="42">
        <f t="shared" si="15"/>
        <v>0.57777777777777772</v>
      </c>
      <c r="P473" s="34"/>
    </row>
    <row r="474" spans="1:16" ht="17.399999999999999" customHeight="1" x14ac:dyDescent="0.25">
      <c r="A474" s="9">
        <v>147</v>
      </c>
      <c r="B474" s="36">
        <v>2018013070</v>
      </c>
      <c r="C474" s="37" t="s">
        <v>205</v>
      </c>
      <c r="D474" s="38">
        <v>2018</v>
      </c>
      <c r="E474" s="39" t="s">
        <v>121</v>
      </c>
      <c r="F474" s="49">
        <v>8.9</v>
      </c>
      <c r="G474" s="49">
        <v>57.459999999999994</v>
      </c>
      <c r="H474" s="62">
        <v>3.65</v>
      </c>
      <c r="I474" s="63">
        <f t="shared" si="13"/>
        <v>70.010000000000005</v>
      </c>
      <c r="J474" s="53">
        <v>19</v>
      </c>
      <c r="K474" s="43">
        <v>30</v>
      </c>
      <c r="L474" s="42">
        <f t="shared" si="14"/>
        <v>0.6333333333333333</v>
      </c>
      <c r="M474" s="40">
        <v>53</v>
      </c>
      <c r="N474" s="45">
        <v>90</v>
      </c>
      <c r="O474" s="42">
        <f t="shared" si="15"/>
        <v>0.58888888888888891</v>
      </c>
      <c r="P474" s="34"/>
    </row>
    <row r="475" spans="1:16" ht="17.399999999999999" customHeight="1" x14ac:dyDescent="0.25">
      <c r="A475" s="15">
        <v>148</v>
      </c>
      <c r="B475" s="36" t="s">
        <v>206</v>
      </c>
      <c r="C475" s="37" t="s">
        <v>207</v>
      </c>
      <c r="D475" s="38">
        <v>2018</v>
      </c>
      <c r="E475" s="39" t="s">
        <v>117</v>
      </c>
      <c r="F475" s="51">
        <v>7.9</v>
      </c>
      <c r="G475" s="51">
        <v>58.800825082508297</v>
      </c>
      <c r="H475" s="64">
        <v>3.2475000000000001</v>
      </c>
      <c r="I475" s="63">
        <f t="shared" si="13"/>
        <v>69.948325082508305</v>
      </c>
      <c r="J475" s="52">
        <v>20</v>
      </c>
      <c r="K475" s="48">
        <v>31</v>
      </c>
      <c r="L475" s="42">
        <f t="shared" si="14"/>
        <v>0.64516129032258063</v>
      </c>
      <c r="M475" s="40">
        <v>54</v>
      </c>
      <c r="N475" s="43">
        <v>90</v>
      </c>
      <c r="O475" s="42">
        <f t="shared" si="15"/>
        <v>0.6</v>
      </c>
      <c r="P475" s="34"/>
    </row>
    <row r="476" spans="1:16" ht="17.399999999999999" customHeight="1" x14ac:dyDescent="0.25">
      <c r="A476" s="9">
        <v>149</v>
      </c>
      <c r="B476" s="36" t="s">
        <v>208</v>
      </c>
      <c r="C476" s="37" t="s">
        <v>209</v>
      </c>
      <c r="D476" s="38">
        <v>2018</v>
      </c>
      <c r="E476" s="39" t="s">
        <v>117</v>
      </c>
      <c r="F476" s="51">
        <v>7.8</v>
      </c>
      <c r="G476" s="51">
        <v>58.209526952695299</v>
      </c>
      <c r="H476" s="64">
        <v>3.7925</v>
      </c>
      <c r="I476" s="63">
        <f t="shared" si="13"/>
        <v>69.8020269526953</v>
      </c>
      <c r="J476" s="52">
        <v>19</v>
      </c>
      <c r="K476" s="48">
        <v>31</v>
      </c>
      <c r="L476" s="42">
        <f t="shared" si="14"/>
        <v>0.61290322580645162</v>
      </c>
      <c r="M476" s="40">
        <v>55</v>
      </c>
      <c r="N476" s="41">
        <v>90</v>
      </c>
      <c r="O476" s="42">
        <f t="shared" si="15"/>
        <v>0.61111111111111116</v>
      </c>
      <c r="P476" s="34"/>
    </row>
    <row r="477" spans="1:16" ht="17.399999999999999" customHeight="1" x14ac:dyDescent="0.25">
      <c r="A477" s="15">
        <v>150</v>
      </c>
      <c r="B477" s="36" t="s">
        <v>210</v>
      </c>
      <c r="C477" s="37" t="s">
        <v>211</v>
      </c>
      <c r="D477" s="38">
        <v>2018</v>
      </c>
      <c r="E477" s="39" t="s">
        <v>117</v>
      </c>
      <c r="F477" s="51">
        <v>7.9</v>
      </c>
      <c r="G477" s="51">
        <v>58.489141914191499</v>
      </c>
      <c r="H477" s="64">
        <v>3.3450000000000002</v>
      </c>
      <c r="I477" s="63">
        <f t="shared" si="13"/>
        <v>69.734141914191497</v>
      </c>
      <c r="J477" s="52">
        <v>22</v>
      </c>
      <c r="K477" s="48">
        <v>31</v>
      </c>
      <c r="L477" s="42">
        <f t="shared" si="14"/>
        <v>0.70967741935483875</v>
      </c>
      <c r="M477" s="40">
        <v>56</v>
      </c>
      <c r="N477" s="43">
        <v>90</v>
      </c>
      <c r="O477" s="42">
        <f t="shared" si="15"/>
        <v>0.62222222222222223</v>
      </c>
      <c r="P477" s="34"/>
    </row>
    <row r="478" spans="1:16" ht="17.399999999999999" customHeight="1" x14ac:dyDescent="0.25">
      <c r="A478" s="9">
        <v>151</v>
      </c>
      <c r="B478" s="36" t="s">
        <v>212</v>
      </c>
      <c r="C478" s="37" t="s">
        <v>213</v>
      </c>
      <c r="D478" s="38">
        <v>2018</v>
      </c>
      <c r="E478" s="39" t="s">
        <v>117</v>
      </c>
      <c r="F478" s="51">
        <v>8.1</v>
      </c>
      <c r="G478" s="51">
        <v>58.125588558855902</v>
      </c>
      <c r="H478" s="64">
        <v>3.34</v>
      </c>
      <c r="I478" s="63">
        <f t="shared" si="13"/>
        <v>69.565588558855907</v>
      </c>
      <c r="J478" s="52">
        <v>21</v>
      </c>
      <c r="K478" s="48">
        <v>31</v>
      </c>
      <c r="L478" s="42">
        <f t="shared" si="14"/>
        <v>0.67741935483870963</v>
      </c>
      <c r="M478" s="40">
        <v>57</v>
      </c>
      <c r="N478" s="41">
        <v>90</v>
      </c>
      <c r="O478" s="42">
        <f t="shared" si="15"/>
        <v>0.6333333333333333</v>
      </c>
      <c r="P478" s="34"/>
    </row>
    <row r="479" spans="1:16" ht="17.399999999999999" customHeight="1" x14ac:dyDescent="0.25">
      <c r="A479" s="15">
        <v>152</v>
      </c>
      <c r="B479" s="36" t="s">
        <v>214</v>
      </c>
      <c r="C479" s="37" t="s">
        <v>215</v>
      </c>
      <c r="D479" s="38">
        <v>2018</v>
      </c>
      <c r="E479" s="39" t="s">
        <v>117</v>
      </c>
      <c r="F479" s="51">
        <v>7.7</v>
      </c>
      <c r="G479" s="51">
        <v>58.041265126512599</v>
      </c>
      <c r="H479" s="64">
        <v>3.375</v>
      </c>
      <c r="I479" s="63">
        <f t="shared" si="13"/>
        <v>69.116265126512602</v>
      </c>
      <c r="J479" s="52">
        <v>23</v>
      </c>
      <c r="K479" s="48">
        <v>31</v>
      </c>
      <c r="L479" s="42">
        <f t="shared" si="14"/>
        <v>0.74193548387096775</v>
      </c>
      <c r="M479" s="40">
        <v>58</v>
      </c>
      <c r="N479" s="48">
        <v>90</v>
      </c>
      <c r="O479" s="42">
        <f t="shared" si="15"/>
        <v>0.64444444444444449</v>
      </c>
      <c r="P479" s="34"/>
    </row>
    <row r="480" spans="1:16" ht="17.399999999999999" customHeight="1" x14ac:dyDescent="0.25">
      <c r="A480" s="9">
        <v>153</v>
      </c>
      <c r="B480" s="36" t="s">
        <v>216</v>
      </c>
      <c r="C480" s="37" t="s">
        <v>217</v>
      </c>
      <c r="D480" s="38">
        <v>2018</v>
      </c>
      <c r="E480" s="46" t="s">
        <v>128</v>
      </c>
      <c r="F480" s="49">
        <v>7.8</v>
      </c>
      <c r="G480" s="49">
        <v>57.417326732673303</v>
      </c>
      <c r="H480" s="62">
        <v>3.605</v>
      </c>
      <c r="I480" s="63">
        <f t="shared" si="13"/>
        <v>68.822326732673304</v>
      </c>
      <c r="J480" s="50">
        <v>18</v>
      </c>
      <c r="K480" s="43">
        <v>29</v>
      </c>
      <c r="L480" s="42">
        <f t="shared" si="14"/>
        <v>0.62068965517241381</v>
      </c>
      <c r="M480" s="40">
        <v>59</v>
      </c>
      <c r="N480" s="45">
        <v>90</v>
      </c>
      <c r="O480" s="42">
        <f t="shared" si="15"/>
        <v>0.65555555555555556</v>
      </c>
      <c r="P480" s="34"/>
    </row>
    <row r="481" spans="1:16" ht="17.399999999999999" customHeight="1" x14ac:dyDescent="0.25">
      <c r="A481" s="15">
        <v>154</v>
      </c>
      <c r="B481" s="36">
        <v>2018013093</v>
      </c>
      <c r="C481" s="37" t="s">
        <v>218</v>
      </c>
      <c r="D481" s="38">
        <v>2018</v>
      </c>
      <c r="E481" s="39" t="s">
        <v>121</v>
      </c>
      <c r="F481" s="49">
        <v>7.85</v>
      </c>
      <c r="G481" s="49">
        <v>57.269999999999996</v>
      </c>
      <c r="H481" s="62">
        <v>3.5</v>
      </c>
      <c r="I481" s="63">
        <f t="shared" si="13"/>
        <v>68.61999999999999</v>
      </c>
      <c r="J481" s="53">
        <v>20</v>
      </c>
      <c r="K481" s="43">
        <v>30</v>
      </c>
      <c r="L481" s="42">
        <f t="shared" si="14"/>
        <v>0.66666666666666663</v>
      </c>
      <c r="M481" s="40">
        <v>60</v>
      </c>
      <c r="N481" s="48">
        <v>90</v>
      </c>
      <c r="O481" s="42">
        <f t="shared" si="15"/>
        <v>0.66666666666666663</v>
      </c>
      <c r="P481" s="34"/>
    </row>
    <row r="482" spans="1:16" ht="17.399999999999999" customHeight="1" x14ac:dyDescent="0.25">
      <c r="A482" s="9">
        <v>155</v>
      </c>
      <c r="B482" s="36">
        <v>2018013087</v>
      </c>
      <c r="C482" s="37" t="s">
        <v>219</v>
      </c>
      <c r="D482" s="38">
        <v>2018</v>
      </c>
      <c r="E482" s="39" t="s">
        <v>121</v>
      </c>
      <c r="F482" s="49">
        <v>8.2999999999999989</v>
      </c>
      <c r="G482" s="49">
        <v>55.43</v>
      </c>
      <c r="H482" s="62">
        <v>4.5100000000000007</v>
      </c>
      <c r="I482" s="63">
        <f t="shared" si="13"/>
        <v>68.239999999999995</v>
      </c>
      <c r="J482" s="53">
        <v>24</v>
      </c>
      <c r="K482" s="43">
        <v>30</v>
      </c>
      <c r="L482" s="42">
        <f t="shared" si="14"/>
        <v>0.8</v>
      </c>
      <c r="M482" s="40">
        <v>61</v>
      </c>
      <c r="N482" s="41">
        <v>90</v>
      </c>
      <c r="O482" s="42">
        <f t="shared" si="15"/>
        <v>0.67777777777777781</v>
      </c>
      <c r="P482" s="34"/>
    </row>
    <row r="483" spans="1:16" ht="17.399999999999999" customHeight="1" x14ac:dyDescent="0.25">
      <c r="A483" s="15">
        <v>156</v>
      </c>
      <c r="B483" s="36" t="s">
        <v>220</v>
      </c>
      <c r="C483" s="37" t="s">
        <v>221</v>
      </c>
      <c r="D483" s="38">
        <v>2018</v>
      </c>
      <c r="E483" s="54" t="s">
        <v>117</v>
      </c>
      <c r="F483" s="51">
        <v>7.7</v>
      </c>
      <c r="G483" s="51">
        <v>57.0538613861386</v>
      </c>
      <c r="H483" s="64">
        <v>3.43</v>
      </c>
      <c r="I483" s="63">
        <f t="shared" si="13"/>
        <v>68.183861386138602</v>
      </c>
      <c r="J483" s="48">
        <v>24</v>
      </c>
      <c r="K483" s="48">
        <v>31</v>
      </c>
      <c r="L483" s="42">
        <f t="shared" si="14"/>
        <v>0.77419354838709675</v>
      </c>
      <c r="M483" s="40">
        <v>62</v>
      </c>
      <c r="N483" s="43">
        <v>90</v>
      </c>
      <c r="O483" s="42">
        <f t="shared" si="15"/>
        <v>0.68888888888888888</v>
      </c>
      <c r="P483" s="34"/>
    </row>
    <row r="484" spans="1:16" ht="17.399999999999999" customHeight="1" x14ac:dyDescent="0.25">
      <c r="A484" s="9">
        <v>157</v>
      </c>
      <c r="B484" s="36">
        <v>2018013090</v>
      </c>
      <c r="C484" s="37" t="s">
        <v>222</v>
      </c>
      <c r="D484" s="38">
        <v>2018</v>
      </c>
      <c r="E484" s="54" t="s">
        <v>121</v>
      </c>
      <c r="F484" s="49">
        <v>7.6999999999999993</v>
      </c>
      <c r="G484" s="49">
        <v>56.929999999999993</v>
      </c>
      <c r="H484" s="62">
        <v>3.2</v>
      </c>
      <c r="I484" s="63">
        <f t="shared" si="13"/>
        <v>67.83</v>
      </c>
      <c r="J484" s="55">
        <v>21</v>
      </c>
      <c r="K484" s="43">
        <v>30</v>
      </c>
      <c r="L484" s="42">
        <f t="shared" si="14"/>
        <v>0.7</v>
      </c>
      <c r="M484" s="40">
        <v>63</v>
      </c>
      <c r="N484" s="41">
        <v>90</v>
      </c>
      <c r="O484" s="42">
        <f t="shared" si="15"/>
        <v>0.7</v>
      </c>
      <c r="P484" s="34"/>
    </row>
    <row r="485" spans="1:16" ht="17.399999999999999" customHeight="1" x14ac:dyDescent="0.25">
      <c r="A485" s="15">
        <v>158</v>
      </c>
      <c r="B485" s="36" t="s">
        <v>223</v>
      </c>
      <c r="C485" s="37" t="s">
        <v>224</v>
      </c>
      <c r="D485" s="38">
        <v>2018</v>
      </c>
      <c r="E485" s="54" t="s">
        <v>117</v>
      </c>
      <c r="F485" s="51">
        <v>7.8</v>
      </c>
      <c r="G485" s="51">
        <v>56.459724972497199</v>
      </c>
      <c r="H485" s="64">
        <v>3.4424999999999999</v>
      </c>
      <c r="I485" s="63">
        <f t="shared" si="13"/>
        <v>67.702224972497191</v>
      </c>
      <c r="J485" s="48">
        <v>25</v>
      </c>
      <c r="K485" s="48">
        <v>31</v>
      </c>
      <c r="L485" s="42">
        <f t="shared" si="14"/>
        <v>0.80645161290322576</v>
      </c>
      <c r="M485" s="40">
        <v>64</v>
      </c>
      <c r="N485" s="48">
        <v>90</v>
      </c>
      <c r="O485" s="42">
        <f t="shared" si="15"/>
        <v>0.71111111111111114</v>
      </c>
      <c r="P485" s="34"/>
    </row>
    <row r="486" spans="1:16" ht="17.399999999999999" customHeight="1" x14ac:dyDescent="0.25">
      <c r="A486" s="9">
        <v>159</v>
      </c>
      <c r="B486" s="36" t="s">
        <v>225</v>
      </c>
      <c r="C486" s="37" t="s">
        <v>226</v>
      </c>
      <c r="D486" s="38">
        <v>2018</v>
      </c>
      <c r="E486" s="56" t="s">
        <v>128</v>
      </c>
      <c r="F486" s="49">
        <v>8</v>
      </c>
      <c r="G486" s="49">
        <v>56.214488448844897</v>
      </c>
      <c r="H486" s="62">
        <v>3.3975</v>
      </c>
      <c r="I486" s="63">
        <f t="shared" ref="I486:I511" si="16">F486+G486+H486</f>
        <v>67.611988448844883</v>
      </c>
      <c r="J486" s="43">
        <v>19</v>
      </c>
      <c r="K486" s="43">
        <v>29</v>
      </c>
      <c r="L486" s="42">
        <f t="shared" ref="L486:L511" si="17">IFERROR(J486/K486,"")</f>
        <v>0.65517241379310343</v>
      </c>
      <c r="M486" s="40">
        <v>65</v>
      </c>
      <c r="N486" s="45">
        <v>90</v>
      </c>
      <c r="O486" s="42">
        <f t="shared" ref="O486:O511" si="18">IFERROR(M486/N486,"")</f>
        <v>0.72222222222222221</v>
      </c>
      <c r="P486" s="34"/>
    </row>
    <row r="487" spans="1:16" ht="17.399999999999999" customHeight="1" x14ac:dyDescent="0.25">
      <c r="A487" s="15">
        <v>160</v>
      </c>
      <c r="B487" s="36" t="s">
        <v>227</v>
      </c>
      <c r="C487" s="37" t="s">
        <v>228</v>
      </c>
      <c r="D487" s="38">
        <v>2018</v>
      </c>
      <c r="E487" s="56" t="s">
        <v>128</v>
      </c>
      <c r="F487" s="49">
        <v>8.75</v>
      </c>
      <c r="G487" s="49">
        <v>55.363311331133097</v>
      </c>
      <c r="H487" s="62">
        <v>3.43</v>
      </c>
      <c r="I487" s="63">
        <f t="shared" si="16"/>
        <v>67.543311331133111</v>
      </c>
      <c r="J487" s="43">
        <v>20</v>
      </c>
      <c r="K487" s="43">
        <v>29</v>
      </c>
      <c r="L487" s="42">
        <f t="shared" si="17"/>
        <v>0.68965517241379315</v>
      </c>
      <c r="M487" s="40">
        <v>66</v>
      </c>
      <c r="N487" s="43">
        <v>90</v>
      </c>
      <c r="O487" s="42">
        <f t="shared" si="18"/>
        <v>0.73333333333333328</v>
      </c>
      <c r="P487" s="34"/>
    </row>
    <row r="488" spans="1:16" ht="17.399999999999999" customHeight="1" x14ac:dyDescent="0.25">
      <c r="A488" s="9">
        <v>161</v>
      </c>
      <c r="B488" s="36">
        <v>2018013086</v>
      </c>
      <c r="C488" s="37" t="s">
        <v>229</v>
      </c>
      <c r="D488" s="38">
        <v>2018</v>
      </c>
      <c r="E488" s="54" t="s">
        <v>121</v>
      </c>
      <c r="F488" s="49">
        <v>7.6999999999999993</v>
      </c>
      <c r="G488" s="49">
        <v>56.27</v>
      </c>
      <c r="H488" s="62">
        <v>3.2399999999999998</v>
      </c>
      <c r="I488" s="63">
        <f t="shared" si="16"/>
        <v>67.209999999999994</v>
      </c>
      <c r="J488" s="55">
        <v>18</v>
      </c>
      <c r="K488" s="43">
        <v>30</v>
      </c>
      <c r="L488" s="42">
        <f t="shared" si="17"/>
        <v>0.6</v>
      </c>
      <c r="M488" s="40">
        <v>67</v>
      </c>
      <c r="N488" s="45">
        <v>90</v>
      </c>
      <c r="O488" s="42">
        <f t="shared" si="18"/>
        <v>0.74444444444444446</v>
      </c>
      <c r="P488" s="34"/>
    </row>
    <row r="489" spans="1:16" ht="17.399999999999999" customHeight="1" x14ac:dyDescent="0.25">
      <c r="A489" s="15">
        <v>162</v>
      </c>
      <c r="B489" s="36" t="s">
        <v>230</v>
      </c>
      <c r="C489" s="37" t="s">
        <v>231</v>
      </c>
      <c r="D489" s="38">
        <v>2018</v>
      </c>
      <c r="E489" s="56" t="s">
        <v>128</v>
      </c>
      <c r="F489" s="49">
        <v>7.7</v>
      </c>
      <c r="G489" s="49">
        <v>56.009460946094599</v>
      </c>
      <c r="H489" s="62">
        <v>3.45</v>
      </c>
      <c r="I489" s="63">
        <f t="shared" si="16"/>
        <v>67.159460946094597</v>
      </c>
      <c r="J489" s="43">
        <v>21</v>
      </c>
      <c r="K489" s="43">
        <v>29</v>
      </c>
      <c r="L489" s="42">
        <f t="shared" si="17"/>
        <v>0.72413793103448276</v>
      </c>
      <c r="M489" s="40">
        <v>68</v>
      </c>
      <c r="N489" s="48">
        <v>90</v>
      </c>
      <c r="O489" s="42">
        <f t="shared" si="18"/>
        <v>0.75555555555555554</v>
      </c>
      <c r="P489" s="34"/>
    </row>
    <row r="490" spans="1:16" ht="17.399999999999999" customHeight="1" x14ac:dyDescent="0.25">
      <c r="A490" s="9">
        <v>163</v>
      </c>
      <c r="B490" s="36" t="s">
        <v>232</v>
      </c>
      <c r="C490" s="37" t="s">
        <v>233</v>
      </c>
      <c r="D490" s="38">
        <v>2018</v>
      </c>
      <c r="E490" s="56" t="s">
        <v>128</v>
      </c>
      <c r="F490" s="49">
        <v>8.1</v>
      </c>
      <c r="G490" s="49">
        <v>55.719526952695297</v>
      </c>
      <c r="H490" s="62">
        <v>3.2774999999999999</v>
      </c>
      <c r="I490" s="63">
        <f t="shared" si="16"/>
        <v>67.097026952695302</v>
      </c>
      <c r="J490" s="43">
        <v>22</v>
      </c>
      <c r="K490" s="43">
        <v>29</v>
      </c>
      <c r="L490" s="42">
        <f t="shared" si="17"/>
        <v>0.75862068965517238</v>
      </c>
      <c r="M490" s="40">
        <v>69</v>
      </c>
      <c r="N490" s="41">
        <v>90</v>
      </c>
      <c r="O490" s="42">
        <f t="shared" si="18"/>
        <v>0.76666666666666672</v>
      </c>
      <c r="P490" s="34"/>
    </row>
    <row r="491" spans="1:16" ht="17.399999999999999" customHeight="1" x14ac:dyDescent="0.25">
      <c r="A491" s="15">
        <v>164</v>
      </c>
      <c r="B491" s="36" t="s">
        <v>234</v>
      </c>
      <c r="C491" s="37" t="s">
        <v>235</v>
      </c>
      <c r="D491" s="38">
        <v>2018</v>
      </c>
      <c r="E491" s="54" t="s">
        <v>117</v>
      </c>
      <c r="F491" s="51">
        <v>7.95</v>
      </c>
      <c r="G491" s="51">
        <v>55.4520572057206</v>
      </c>
      <c r="H491" s="64">
        <v>3.33</v>
      </c>
      <c r="I491" s="63">
        <f t="shared" si="16"/>
        <v>66.732057205720608</v>
      </c>
      <c r="J491" s="48">
        <v>26</v>
      </c>
      <c r="K491" s="48">
        <v>31</v>
      </c>
      <c r="L491" s="42">
        <f t="shared" si="17"/>
        <v>0.83870967741935487</v>
      </c>
      <c r="M491" s="40">
        <v>70</v>
      </c>
      <c r="N491" s="43">
        <v>90</v>
      </c>
      <c r="O491" s="42">
        <f t="shared" si="18"/>
        <v>0.77777777777777779</v>
      </c>
      <c r="P491" s="34"/>
    </row>
    <row r="492" spans="1:16" ht="17.399999999999999" customHeight="1" x14ac:dyDescent="0.25">
      <c r="A492" s="9">
        <v>165</v>
      </c>
      <c r="B492" s="36">
        <v>2018013069</v>
      </c>
      <c r="C492" s="37" t="s">
        <v>236</v>
      </c>
      <c r="D492" s="38">
        <v>2018</v>
      </c>
      <c r="E492" s="54" t="s">
        <v>121</v>
      </c>
      <c r="F492" s="49">
        <v>9.2999999999999989</v>
      </c>
      <c r="G492" s="49">
        <v>53</v>
      </c>
      <c r="H492" s="62">
        <v>3.81</v>
      </c>
      <c r="I492" s="63">
        <f t="shared" si="16"/>
        <v>66.11</v>
      </c>
      <c r="J492" s="55">
        <v>23</v>
      </c>
      <c r="K492" s="43">
        <v>30</v>
      </c>
      <c r="L492" s="42">
        <f t="shared" si="17"/>
        <v>0.76666666666666672</v>
      </c>
      <c r="M492" s="40">
        <v>71</v>
      </c>
      <c r="N492" s="41">
        <v>90</v>
      </c>
      <c r="O492" s="42">
        <f t="shared" si="18"/>
        <v>0.78888888888888886</v>
      </c>
      <c r="P492" s="34"/>
    </row>
    <row r="493" spans="1:16" ht="17.399999999999999" customHeight="1" x14ac:dyDescent="0.25">
      <c r="A493" s="15">
        <v>166</v>
      </c>
      <c r="B493" s="36" t="s">
        <v>237</v>
      </c>
      <c r="C493" s="37" t="s">
        <v>238</v>
      </c>
      <c r="D493" s="38">
        <v>2018</v>
      </c>
      <c r="E493" s="54" t="s">
        <v>117</v>
      </c>
      <c r="F493" s="51">
        <v>7.7</v>
      </c>
      <c r="G493" s="51">
        <v>54.845269526952698</v>
      </c>
      <c r="H493" s="64">
        <v>3.2475000000000001</v>
      </c>
      <c r="I493" s="63">
        <f t="shared" si="16"/>
        <v>65.792769526952696</v>
      </c>
      <c r="J493" s="48">
        <v>27</v>
      </c>
      <c r="K493" s="48">
        <v>31</v>
      </c>
      <c r="L493" s="42">
        <f t="shared" si="17"/>
        <v>0.87096774193548387</v>
      </c>
      <c r="M493" s="40">
        <v>72</v>
      </c>
      <c r="N493" s="43">
        <v>90</v>
      </c>
      <c r="O493" s="42">
        <f t="shared" si="18"/>
        <v>0.8</v>
      </c>
      <c r="P493" s="34"/>
    </row>
    <row r="494" spans="1:16" ht="17.399999999999999" customHeight="1" x14ac:dyDescent="0.25">
      <c r="A494" s="9">
        <v>167</v>
      </c>
      <c r="B494" s="36">
        <v>2018013074</v>
      </c>
      <c r="C494" s="37" t="s">
        <v>239</v>
      </c>
      <c r="D494" s="38">
        <v>2018</v>
      </c>
      <c r="E494" s="54" t="s">
        <v>121</v>
      </c>
      <c r="F494" s="49">
        <v>7.6999999999999993</v>
      </c>
      <c r="G494" s="49">
        <v>53.26</v>
      </c>
      <c r="H494" s="62">
        <v>3.96</v>
      </c>
      <c r="I494" s="63">
        <f t="shared" si="16"/>
        <v>64.919999999999987</v>
      </c>
      <c r="J494" s="55">
        <v>25</v>
      </c>
      <c r="K494" s="43">
        <v>30</v>
      </c>
      <c r="L494" s="42">
        <f t="shared" si="17"/>
        <v>0.83333333333333337</v>
      </c>
      <c r="M494" s="40">
        <v>73</v>
      </c>
      <c r="N494" s="45">
        <v>90</v>
      </c>
      <c r="O494" s="42">
        <f t="shared" si="18"/>
        <v>0.81111111111111112</v>
      </c>
      <c r="P494" s="34"/>
    </row>
    <row r="495" spans="1:16" ht="17.399999999999999" customHeight="1" x14ac:dyDescent="0.25">
      <c r="A495" s="15">
        <v>168</v>
      </c>
      <c r="B495" s="36" t="s">
        <v>240</v>
      </c>
      <c r="C495" s="37" t="s">
        <v>241</v>
      </c>
      <c r="D495" s="38">
        <v>2018</v>
      </c>
      <c r="E495" s="56" t="s">
        <v>128</v>
      </c>
      <c r="F495" s="49">
        <v>7.7</v>
      </c>
      <c r="G495" s="49">
        <v>53.713531353135302</v>
      </c>
      <c r="H495" s="62">
        <v>3.3075000000000001</v>
      </c>
      <c r="I495" s="63">
        <f t="shared" si="16"/>
        <v>64.721031353135302</v>
      </c>
      <c r="J495" s="43">
        <v>23</v>
      </c>
      <c r="K495" s="43">
        <v>29</v>
      </c>
      <c r="L495" s="42">
        <f t="shared" si="17"/>
        <v>0.7931034482758621</v>
      </c>
      <c r="M495" s="40">
        <v>74</v>
      </c>
      <c r="N495" s="48">
        <v>90</v>
      </c>
      <c r="O495" s="42">
        <f t="shared" si="18"/>
        <v>0.82222222222222219</v>
      </c>
      <c r="P495" s="34"/>
    </row>
    <row r="496" spans="1:16" ht="17.399999999999999" customHeight="1" x14ac:dyDescent="0.25">
      <c r="A496" s="9">
        <v>169</v>
      </c>
      <c r="B496" s="36" t="s">
        <v>242</v>
      </c>
      <c r="C496" s="37" t="s">
        <v>243</v>
      </c>
      <c r="D496" s="38">
        <v>2018</v>
      </c>
      <c r="E496" s="54" t="s">
        <v>117</v>
      </c>
      <c r="F496" s="51">
        <v>7.6</v>
      </c>
      <c r="G496" s="51">
        <v>53.765775577557797</v>
      </c>
      <c r="H496" s="64">
        <v>3.3075000000000001</v>
      </c>
      <c r="I496" s="63">
        <f t="shared" si="16"/>
        <v>64.673275577557803</v>
      </c>
      <c r="J496" s="48">
        <v>28</v>
      </c>
      <c r="K496" s="48">
        <v>31</v>
      </c>
      <c r="L496" s="42">
        <f t="shared" si="17"/>
        <v>0.90322580645161288</v>
      </c>
      <c r="M496" s="40">
        <v>75</v>
      </c>
      <c r="N496" s="45">
        <v>90</v>
      </c>
      <c r="O496" s="42">
        <f t="shared" si="18"/>
        <v>0.83333333333333337</v>
      </c>
      <c r="P496" s="34"/>
    </row>
    <row r="497" spans="1:16" ht="17.399999999999999" customHeight="1" x14ac:dyDescent="0.25">
      <c r="A497" s="15">
        <v>170</v>
      </c>
      <c r="B497" s="36" t="s">
        <v>244</v>
      </c>
      <c r="C497" s="37" t="s">
        <v>245</v>
      </c>
      <c r="D497" s="38">
        <v>2018</v>
      </c>
      <c r="E497" s="56" t="s">
        <v>128</v>
      </c>
      <c r="F497" s="49">
        <v>7.95</v>
      </c>
      <c r="G497" s="49">
        <v>52.941947194719503</v>
      </c>
      <c r="H497" s="62">
        <v>3.2850000000000001</v>
      </c>
      <c r="I497" s="63">
        <f t="shared" si="16"/>
        <v>64.176947194719503</v>
      </c>
      <c r="J497" s="43">
        <v>24</v>
      </c>
      <c r="K497" s="43">
        <v>29</v>
      </c>
      <c r="L497" s="42">
        <f t="shared" si="17"/>
        <v>0.82758620689655171</v>
      </c>
      <c r="M497" s="40">
        <v>76</v>
      </c>
      <c r="N497" s="48">
        <v>90</v>
      </c>
      <c r="O497" s="42">
        <f t="shared" si="18"/>
        <v>0.84444444444444444</v>
      </c>
      <c r="P497" s="34"/>
    </row>
    <row r="498" spans="1:16" ht="17.399999999999999" customHeight="1" x14ac:dyDescent="0.25">
      <c r="A498" s="9">
        <v>171</v>
      </c>
      <c r="B498" s="36">
        <v>2018013073</v>
      </c>
      <c r="C498" s="37" t="s">
        <v>246</v>
      </c>
      <c r="D498" s="38">
        <v>2018</v>
      </c>
      <c r="E498" s="54" t="s">
        <v>121</v>
      </c>
      <c r="F498" s="49">
        <v>7.6</v>
      </c>
      <c r="G498" s="49">
        <v>53.910000000000004</v>
      </c>
      <c r="H498" s="62">
        <v>2</v>
      </c>
      <c r="I498" s="63">
        <f t="shared" si="16"/>
        <v>63.510000000000005</v>
      </c>
      <c r="J498" s="55">
        <v>26</v>
      </c>
      <c r="K498" s="43">
        <v>30</v>
      </c>
      <c r="L498" s="42">
        <f t="shared" si="17"/>
        <v>0.8666666666666667</v>
      </c>
      <c r="M498" s="40">
        <v>77</v>
      </c>
      <c r="N498" s="45">
        <v>90</v>
      </c>
      <c r="O498" s="42">
        <f t="shared" si="18"/>
        <v>0.85555555555555551</v>
      </c>
      <c r="P498" s="34"/>
    </row>
    <row r="499" spans="1:16" ht="17.399999999999999" customHeight="1" x14ac:dyDescent="0.25">
      <c r="A499" s="15">
        <v>172</v>
      </c>
      <c r="B499" s="36" t="s">
        <v>247</v>
      </c>
      <c r="C499" s="37" t="s">
        <v>248</v>
      </c>
      <c r="D499" s="38">
        <v>2018</v>
      </c>
      <c r="E499" s="54" t="s">
        <v>117</v>
      </c>
      <c r="F499" s="51">
        <v>7.7</v>
      </c>
      <c r="G499" s="51">
        <v>51.890616061606103</v>
      </c>
      <c r="H499" s="64">
        <v>3.6974999999999998</v>
      </c>
      <c r="I499" s="63">
        <f t="shared" si="16"/>
        <v>63.288116061606104</v>
      </c>
      <c r="J499" s="48">
        <v>29</v>
      </c>
      <c r="K499" s="48">
        <v>31</v>
      </c>
      <c r="L499" s="42">
        <f t="shared" si="17"/>
        <v>0.93548387096774188</v>
      </c>
      <c r="M499" s="40">
        <v>78</v>
      </c>
      <c r="N499" s="48">
        <v>90</v>
      </c>
      <c r="O499" s="42">
        <f t="shared" si="18"/>
        <v>0.8666666666666667</v>
      </c>
      <c r="P499" s="34"/>
    </row>
    <row r="500" spans="1:16" ht="17.399999999999999" customHeight="1" x14ac:dyDescent="0.25">
      <c r="A500" s="9">
        <v>173</v>
      </c>
      <c r="B500" s="36">
        <v>2018013083</v>
      </c>
      <c r="C500" s="37" t="s">
        <v>249</v>
      </c>
      <c r="D500" s="38">
        <v>2018</v>
      </c>
      <c r="E500" s="54" t="s">
        <v>121</v>
      </c>
      <c r="F500" s="49">
        <v>7.75</v>
      </c>
      <c r="G500" s="49">
        <v>52.01</v>
      </c>
      <c r="H500" s="62">
        <v>3.37</v>
      </c>
      <c r="I500" s="63">
        <f t="shared" si="16"/>
        <v>63.129999999999995</v>
      </c>
      <c r="J500" s="55">
        <v>22</v>
      </c>
      <c r="K500" s="43">
        <v>30</v>
      </c>
      <c r="L500" s="42">
        <f t="shared" si="17"/>
        <v>0.73333333333333328</v>
      </c>
      <c r="M500" s="40">
        <v>79</v>
      </c>
      <c r="N500" s="45">
        <v>90</v>
      </c>
      <c r="O500" s="42">
        <f t="shared" si="18"/>
        <v>0.87777777777777777</v>
      </c>
      <c r="P500" s="34"/>
    </row>
    <row r="501" spans="1:16" ht="17.399999999999999" customHeight="1" x14ac:dyDescent="0.25">
      <c r="A501" s="15">
        <v>174</v>
      </c>
      <c r="B501" s="36">
        <v>2018013077</v>
      </c>
      <c r="C501" s="37" t="s">
        <v>250</v>
      </c>
      <c r="D501" s="38">
        <v>2018</v>
      </c>
      <c r="E501" s="54" t="s">
        <v>121</v>
      </c>
      <c r="F501" s="49">
        <v>7.6999999999999993</v>
      </c>
      <c r="G501" s="49">
        <v>51.32</v>
      </c>
      <c r="H501" s="62">
        <v>3.71</v>
      </c>
      <c r="I501" s="63">
        <f t="shared" si="16"/>
        <v>62.73</v>
      </c>
      <c r="J501" s="55">
        <v>27</v>
      </c>
      <c r="K501" s="43">
        <v>30</v>
      </c>
      <c r="L501" s="42">
        <f t="shared" si="17"/>
        <v>0.9</v>
      </c>
      <c r="M501" s="40">
        <v>80</v>
      </c>
      <c r="N501" s="43">
        <v>90</v>
      </c>
      <c r="O501" s="42">
        <f t="shared" si="18"/>
        <v>0.88888888888888884</v>
      </c>
      <c r="P501" s="34"/>
    </row>
    <row r="502" spans="1:16" ht="17.399999999999999" customHeight="1" x14ac:dyDescent="0.25">
      <c r="A502" s="9">
        <v>175</v>
      </c>
      <c r="B502" s="36" t="s">
        <v>251</v>
      </c>
      <c r="C502" s="37" t="s">
        <v>252</v>
      </c>
      <c r="D502" s="38">
        <v>2018</v>
      </c>
      <c r="E502" s="56" t="s">
        <v>128</v>
      </c>
      <c r="F502" s="49">
        <v>7.6</v>
      </c>
      <c r="G502" s="49">
        <v>51.500770077007701</v>
      </c>
      <c r="H502" s="62">
        <v>3.355</v>
      </c>
      <c r="I502" s="63">
        <f t="shared" si="16"/>
        <v>62.455770077007699</v>
      </c>
      <c r="J502" s="43">
        <v>25</v>
      </c>
      <c r="K502" s="43">
        <v>29</v>
      </c>
      <c r="L502" s="42">
        <f t="shared" si="17"/>
        <v>0.86206896551724133</v>
      </c>
      <c r="M502" s="40">
        <v>81</v>
      </c>
      <c r="N502" s="41">
        <v>90</v>
      </c>
      <c r="O502" s="42">
        <f t="shared" si="18"/>
        <v>0.9</v>
      </c>
      <c r="P502" s="34"/>
    </row>
    <row r="503" spans="1:16" ht="17.399999999999999" customHeight="1" x14ac:dyDescent="0.25">
      <c r="A503" s="15">
        <v>176</v>
      </c>
      <c r="B503" s="36" t="s">
        <v>253</v>
      </c>
      <c r="C503" s="37" t="s">
        <v>254</v>
      </c>
      <c r="D503" s="38">
        <v>2018</v>
      </c>
      <c r="E503" s="54" t="s">
        <v>117</v>
      </c>
      <c r="F503" s="51">
        <v>7.9</v>
      </c>
      <c r="G503" s="51">
        <v>50.5918151815182</v>
      </c>
      <c r="H503" s="64">
        <v>3.3224999999999998</v>
      </c>
      <c r="I503" s="63">
        <f t="shared" si="16"/>
        <v>61.814315181518197</v>
      </c>
      <c r="J503" s="48">
        <v>30</v>
      </c>
      <c r="K503" s="48">
        <v>31</v>
      </c>
      <c r="L503" s="42">
        <f t="shared" si="17"/>
        <v>0.967741935483871</v>
      </c>
      <c r="M503" s="40">
        <v>82</v>
      </c>
      <c r="N503" s="48">
        <v>90</v>
      </c>
      <c r="O503" s="42">
        <f t="shared" si="18"/>
        <v>0.91111111111111109</v>
      </c>
      <c r="P503" s="34"/>
    </row>
    <row r="504" spans="1:16" ht="17.399999999999999" customHeight="1" x14ac:dyDescent="0.25">
      <c r="A504" s="9">
        <v>177</v>
      </c>
      <c r="B504" s="36" t="s">
        <v>255</v>
      </c>
      <c r="C504" s="37" t="s">
        <v>256</v>
      </c>
      <c r="D504" s="38">
        <v>2018</v>
      </c>
      <c r="E504" s="56" t="s">
        <v>128</v>
      </c>
      <c r="F504" s="49">
        <v>7.7</v>
      </c>
      <c r="G504" s="49">
        <v>50.234103410341</v>
      </c>
      <c r="H504" s="62">
        <v>3.875</v>
      </c>
      <c r="I504" s="63">
        <f t="shared" si="16"/>
        <v>61.809103410341002</v>
      </c>
      <c r="J504" s="43">
        <v>26</v>
      </c>
      <c r="K504" s="43">
        <v>29</v>
      </c>
      <c r="L504" s="42">
        <f t="shared" si="17"/>
        <v>0.89655172413793105</v>
      </c>
      <c r="M504" s="40">
        <v>82</v>
      </c>
      <c r="N504" s="45">
        <v>90</v>
      </c>
      <c r="O504" s="42">
        <f t="shared" si="18"/>
        <v>0.91111111111111109</v>
      </c>
      <c r="P504" s="34"/>
    </row>
    <row r="505" spans="1:16" ht="17.399999999999999" customHeight="1" x14ac:dyDescent="0.25">
      <c r="A505" s="15">
        <v>178</v>
      </c>
      <c r="B505" s="36" t="s">
        <v>257</v>
      </c>
      <c r="C505" s="37" t="s">
        <v>258</v>
      </c>
      <c r="D505" s="38">
        <v>2018</v>
      </c>
      <c r="E505" s="54" t="s">
        <v>117</v>
      </c>
      <c r="F505" s="51">
        <v>7.8</v>
      </c>
      <c r="G505" s="51">
        <v>47.181001100110102</v>
      </c>
      <c r="H505" s="64">
        <v>3.375</v>
      </c>
      <c r="I505" s="63">
        <f t="shared" si="16"/>
        <v>58.356001100110099</v>
      </c>
      <c r="J505" s="48">
        <v>31</v>
      </c>
      <c r="K505" s="48">
        <v>31</v>
      </c>
      <c r="L505" s="42">
        <f t="shared" si="17"/>
        <v>1</v>
      </c>
      <c r="M505" s="40">
        <v>84</v>
      </c>
      <c r="N505" s="43">
        <v>90</v>
      </c>
      <c r="O505" s="42">
        <f t="shared" si="18"/>
        <v>0.93333333333333335</v>
      </c>
      <c r="P505" s="34"/>
    </row>
    <row r="506" spans="1:16" ht="17.399999999999999" customHeight="1" x14ac:dyDescent="0.25">
      <c r="A506" s="9">
        <v>179</v>
      </c>
      <c r="B506" s="36" t="s">
        <v>259</v>
      </c>
      <c r="C506" s="37" t="s">
        <v>260</v>
      </c>
      <c r="D506" s="38">
        <v>2018</v>
      </c>
      <c r="E506" s="56" t="s">
        <v>128</v>
      </c>
      <c r="F506" s="49">
        <v>7.7</v>
      </c>
      <c r="G506" s="49">
        <v>46.225269526952701</v>
      </c>
      <c r="H506" s="62">
        <v>3.2025000000000001</v>
      </c>
      <c r="I506" s="63">
        <f t="shared" si="16"/>
        <v>57.127769526952704</v>
      </c>
      <c r="J506" s="43">
        <v>27</v>
      </c>
      <c r="K506" s="43">
        <v>29</v>
      </c>
      <c r="L506" s="42">
        <f t="shared" si="17"/>
        <v>0.93103448275862066</v>
      </c>
      <c r="M506" s="40">
        <v>85</v>
      </c>
      <c r="N506" s="41">
        <v>90</v>
      </c>
      <c r="O506" s="42">
        <f t="shared" si="18"/>
        <v>0.94444444444444442</v>
      </c>
      <c r="P506" s="34"/>
    </row>
    <row r="507" spans="1:16" ht="17.399999999999999" customHeight="1" x14ac:dyDescent="0.25">
      <c r="A507" s="15">
        <v>180</v>
      </c>
      <c r="B507" s="36">
        <v>2018013076</v>
      </c>
      <c r="C507" s="37" t="s">
        <v>261</v>
      </c>
      <c r="D507" s="38">
        <v>2018</v>
      </c>
      <c r="E507" s="54" t="s">
        <v>121</v>
      </c>
      <c r="F507" s="49">
        <v>7.6999999999999993</v>
      </c>
      <c r="G507" s="49">
        <v>45.09</v>
      </c>
      <c r="H507" s="62">
        <v>3.4899999999999998</v>
      </c>
      <c r="I507" s="63">
        <f t="shared" si="16"/>
        <v>56.280000000000008</v>
      </c>
      <c r="J507" s="55">
        <v>28</v>
      </c>
      <c r="K507" s="43">
        <v>30</v>
      </c>
      <c r="L507" s="42">
        <f t="shared" si="17"/>
        <v>0.93333333333333335</v>
      </c>
      <c r="M507" s="40">
        <v>86</v>
      </c>
      <c r="N507" s="43">
        <v>90</v>
      </c>
      <c r="O507" s="42">
        <f t="shared" si="18"/>
        <v>0.9555555555555556</v>
      </c>
      <c r="P507" s="34"/>
    </row>
    <row r="508" spans="1:16" ht="17.399999999999999" customHeight="1" x14ac:dyDescent="0.25">
      <c r="A508" s="9">
        <v>181</v>
      </c>
      <c r="B508" s="36">
        <v>2018013072</v>
      </c>
      <c r="C508" s="37" t="s">
        <v>262</v>
      </c>
      <c r="D508" s="38">
        <v>2018</v>
      </c>
      <c r="E508" s="54" t="s">
        <v>121</v>
      </c>
      <c r="F508" s="49">
        <v>7.6</v>
      </c>
      <c r="G508" s="49">
        <v>44.87</v>
      </c>
      <c r="H508" s="62">
        <v>3.48</v>
      </c>
      <c r="I508" s="63">
        <f t="shared" si="16"/>
        <v>55.949999999999996</v>
      </c>
      <c r="J508" s="55">
        <v>29</v>
      </c>
      <c r="K508" s="43">
        <v>30</v>
      </c>
      <c r="L508" s="42">
        <f t="shared" si="17"/>
        <v>0.96666666666666667</v>
      </c>
      <c r="M508" s="40">
        <v>87</v>
      </c>
      <c r="N508" s="41">
        <v>90</v>
      </c>
      <c r="O508" s="42">
        <f t="shared" si="18"/>
        <v>0.96666666666666667</v>
      </c>
      <c r="P508" s="34"/>
    </row>
    <row r="509" spans="1:16" ht="17.399999999999999" customHeight="1" x14ac:dyDescent="0.25">
      <c r="A509" s="15">
        <v>182</v>
      </c>
      <c r="B509" s="36">
        <v>2018013080</v>
      </c>
      <c r="C509" s="37" t="s">
        <v>263</v>
      </c>
      <c r="D509" s="38">
        <v>2018</v>
      </c>
      <c r="E509" s="54" t="s">
        <v>121</v>
      </c>
      <c r="F509" s="49">
        <v>8.0499999999999989</v>
      </c>
      <c r="G509" s="49">
        <v>43.249999999999993</v>
      </c>
      <c r="H509" s="62">
        <v>4.42</v>
      </c>
      <c r="I509" s="63">
        <f t="shared" si="16"/>
        <v>55.719999999999992</v>
      </c>
      <c r="J509" s="55">
        <v>30</v>
      </c>
      <c r="K509" s="43">
        <v>30</v>
      </c>
      <c r="L509" s="42">
        <f t="shared" si="17"/>
        <v>1</v>
      </c>
      <c r="M509" s="40">
        <v>88</v>
      </c>
      <c r="N509" s="43">
        <v>90</v>
      </c>
      <c r="O509" s="42">
        <f t="shared" si="18"/>
        <v>0.97777777777777775</v>
      </c>
      <c r="P509" s="34"/>
    </row>
    <row r="510" spans="1:16" ht="17.399999999999999" customHeight="1" x14ac:dyDescent="0.25">
      <c r="A510" s="9">
        <v>183</v>
      </c>
      <c r="B510" s="36" t="s">
        <v>264</v>
      </c>
      <c r="C510" s="37" t="s">
        <v>265</v>
      </c>
      <c r="D510" s="38">
        <v>2018</v>
      </c>
      <c r="E510" s="56" t="s">
        <v>128</v>
      </c>
      <c r="F510" s="49">
        <v>7.2</v>
      </c>
      <c r="G510" s="49">
        <v>41.173190319031903</v>
      </c>
      <c r="H510" s="62">
        <v>3.33</v>
      </c>
      <c r="I510" s="63">
        <f t="shared" si="16"/>
        <v>51.703190319031904</v>
      </c>
      <c r="J510" s="43">
        <v>28</v>
      </c>
      <c r="K510" s="43">
        <v>29</v>
      </c>
      <c r="L510" s="42">
        <f t="shared" si="17"/>
        <v>0.96551724137931039</v>
      </c>
      <c r="M510" s="40">
        <v>89</v>
      </c>
      <c r="N510" s="41">
        <v>90</v>
      </c>
      <c r="O510" s="42">
        <f t="shared" si="18"/>
        <v>0.98888888888888893</v>
      </c>
      <c r="P510" s="34"/>
    </row>
    <row r="511" spans="1:16" ht="17.399999999999999" customHeight="1" x14ac:dyDescent="0.25">
      <c r="A511" s="15">
        <v>184</v>
      </c>
      <c r="B511" s="36" t="s">
        <v>266</v>
      </c>
      <c r="C511" s="37" t="s">
        <v>267</v>
      </c>
      <c r="D511" s="38">
        <v>2018</v>
      </c>
      <c r="E511" s="56" t="s">
        <v>128</v>
      </c>
      <c r="F511" s="49">
        <v>7.7</v>
      </c>
      <c r="G511" s="49">
        <v>34.366061606160599</v>
      </c>
      <c r="H511" s="62">
        <v>3.4125000000000001</v>
      </c>
      <c r="I511" s="63">
        <f t="shared" si="16"/>
        <v>45.478561606160604</v>
      </c>
      <c r="J511" s="43">
        <v>29</v>
      </c>
      <c r="K511" s="43">
        <v>29</v>
      </c>
      <c r="L511" s="42">
        <f t="shared" si="17"/>
        <v>1</v>
      </c>
      <c r="M511" s="40">
        <v>90</v>
      </c>
      <c r="N511" s="43">
        <v>90</v>
      </c>
      <c r="O511" s="42">
        <f t="shared" si="18"/>
        <v>1</v>
      </c>
      <c r="P511" s="34"/>
    </row>
    <row r="512" spans="1:16" ht="17.399999999999999" customHeight="1" x14ac:dyDescent="0.25">
      <c r="A512" s="9">
        <v>185</v>
      </c>
      <c r="B512" s="36" t="s">
        <v>268</v>
      </c>
      <c r="C512" s="37" t="s">
        <v>269</v>
      </c>
      <c r="D512" s="37">
        <v>2018</v>
      </c>
      <c r="E512" s="56" t="s">
        <v>270</v>
      </c>
      <c r="F512" s="49">
        <v>9.15</v>
      </c>
      <c r="G512" s="49">
        <v>68.855650252525294</v>
      </c>
      <c r="H512" s="62">
        <v>3.9375</v>
      </c>
      <c r="I512" s="63">
        <v>81.943150252525299</v>
      </c>
      <c r="J512" s="43">
        <v>1</v>
      </c>
      <c r="K512" s="43">
        <v>32</v>
      </c>
      <c r="L512" s="42">
        <v>3.125E-2</v>
      </c>
      <c r="M512" s="40">
        <v>1</v>
      </c>
      <c r="N512" s="43">
        <v>93</v>
      </c>
      <c r="O512" s="42">
        <v>1.0752688172043012E-2</v>
      </c>
      <c r="P512" s="34"/>
    </row>
    <row r="513" spans="1:16" ht="17.399999999999999" customHeight="1" x14ac:dyDescent="0.25">
      <c r="A513" s="15">
        <v>186</v>
      </c>
      <c r="B513" s="36" t="s">
        <v>271</v>
      </c>
      <c r="C513" s="37" t="s">
        <v>272</v>
      </c>
      <c r="D513" s="37">
        <v>2018</v>
      </c>
      <c r="E513" s="56" t="s">
        <v>270</v>
      </c>
      <c r="F513" s="49">
        <v>8.1999999999999993</v>
      </c>
      <c r="G513" s="49">
        <v>68.975680555555599</v>
      </c>
      <c r="H513" s="62">
        <v>4.1974999999999998</v>
      </c>
      <c r="I513" s="63">
        <v>81.373180555555606</v>
      </c>
      <c r="J513" s="43">
        <v>2</v>
      </c>
      <c r="K513" s="43">
        <v>32</v>
      </c>
      <c r="L513" s="42">
        <v>6.25E-2</v>
      </c>
      <c r="M513" s="40">
        <v>2</v>
      </c>
      <c r="N513" s="43">
        <v>93</v>
      </c>
      <c r="O513" s="42">
        <v>2.1505376344086023E-2</v>
      </c>
      <c r="P513" s="34"/>
    </row>
    <row r="514" spans="1:16" ht="17.399999999999999" customHeight="1" x14ac:dyDescent="0.25">
      <c r="A514" s="9">
        <v>187</v>
      </c>
      <c r="B514" s="36" t="s">
        <v>273</v>
      </c>
      <c r="C514" s="37" t="s">
        <v>274</v>
      </c>
      <c r="D514" s="37">
        <v>2018</v>
      </c>
      <c r="E514" s="56" t="s">
        <v>275</v>
      </c>
      <c r="F514" s="49">
        <v>8.1999999999999993</v>
      </c>
      <c r="G514" s="49">
        <v>69.624273989898981</v>
      </c>
      <c r="H514" s="62">
        <v>3.36</v>
      </c>
      <c r="I514" s="63">
        <v>81.184273989898983</v>
      </c>
      <c r="J514" s="43">
        <v>1</v>
      </c>
      <c r="K514" s="43">
        <v>33</v>
      </c>
      <c r="L514" s="42">
        <v>3.0303030303030304E-2</v>
      </c>
      <c r="M514" s="40">
        <v>3</v>
      </c>
      <c r="N514" s="43">
        <v>93</v>
      </c>
      <c r="O514" s="42">
        <v>3.2258064516129031E-2</v>
      </c>
      <c r="P514" s="34"/>
    </row>
    <row r="515" spans="1:16" ht="17.399999999999999" customHeight="1" x14ac:dyDescent="0.25">
      <c r="A515" s="15">
        <v>188</v>
      </c>
      <c r="B515" s="36">
        <v>2018013213</v>
      </c>
      <c r="C515" s="37" t="s">
        <v>276</v>
      </c>
      <c r="D515" s="37">
        <v>2018</v>
      </c>
      <c r="E515" s="56" t="s">
        <v>277</v>
      </c>
      <c r="F515" s="49">
        <v>9.0500000000000007</v>
      </c>
      <c r="G515" s="49">
        <v>67.849999999999994</v>
      </c>
      <c r="H515" s="62">
        <v>4.1359999999999992</v>
      </c>
      <c r="I515" s="63">
        <v>81.035999999999987</v>
      </c>
      <c r="J515" s="43">
        <v>1</v>
      </c>
      <c r="K515" s="43">
        <v>28</v>
      </c>
      <c r="L515" s="42">
        <v>3.5714285714285712E-2</v>
      </c>
      <c r="M515" s="40">
        <v>4</v>
      </c>
      <c r="N515" s="43">
        <v>93</v>
      </c>
      <c r="O515" s="42">
        <v>4.3010752688172046E-2</v>
      </c>
      <c r="P515" s="34"/>
    </row>
    <row r="516" spans="1:16" ht="17.399999999999999" customHeight="1" x14ac:dyDescent="0.25">
      <c r="A516" s="9">
        <v>189</v>
      </c>
      <c r="B516" s="36" t="s">
        <v>278</v>
      </c>
      <c r="C516" s="37" t="s">
        <v>279</v>
      </c>
      <c r="D516" s="37">
        <v>2018</v>
      </c>
      <c r="E516" s="56" t="s">
        <v>270</v>
      </c>
      <c r="F516" s="49">
        <v>7.7</v>
      </c>
      <c r="G516" s="49">
        <v>69.575373737373795</v>
      </c>
      <c r="H516" s="62">
        <v>3.76</v>
      </c>
      <c r="I516" s="63">
        <v>81.035373737373803</v>
      </c>
      <c r="J516" s="43">
        <v>3</v>
      </c>
      <c r="K516" s="43">
        <v>32</v>
      </c>
      <c r="L516" s="42">
        <v>9.375E-2</v>
      </c>
      <c r="M516" s="40">
        <v>4</v>
      </c>
      <c r="N516" s="43">
        <v>93</v>
      </c>
      <c r="O516" s="42">
        <f>M516/N516</f>
        <v>4.3010752688172046E-2</v>
      </c>
      <c r="P516" s="34"/>
    </row>
    <row r="517" spans="1:16" ht="17.399999999999999" customHeight="1" x14ac:dyDescent="0.25">
      <c r="A517" s="15">
        <v>190</v>
      </c>
      <c r="B517" s="36">
        <v>2018013193</v>
      </c>
      <c r="C517" s="37" t="s">
        <v>280</v>
      </c>
      <c r="D517" s="37">
        <v>2018</v>
      </c>
      <c r="E517" s="56" t="s">
        <v>277</v>
      </c>
      <c r="F517" s="49">
        <v>9.4</v>
      </c>
      <c r="G517" s="49">
        <v>66.350000000000009</v>
      </c>
      <c r="H517" s="62">
        <v>3.6880000000000006</v>
      </c>
      <c r="I517" s="63">
        <v>79.438000000000002</v>
      </c>
      <c r="J517" s="43">
        <v>2</v>
      </c>
      <c r="K517" s="43">
        <v>28</v>
      </c>
      <c r="L517" s="42">
        <v>7.1428571428571425E-2</v>
      </c>
      <c r="M517" s="40">
        <v>6</v>
      </c>
      <c r="N517" s="43">
        <v>93</v>
      </c>
      <c r="O517" s="42">
        <v>6.4516129032258063E-2</v>
      </c>
      <c r="P517" s="34"/>
    </row>
    <row r="518" spans="1:16" ht="17.399999999999999" customHeight="1" x14ac:dyDescent="0.25">
      <c r="A518" s="9">
        <v>191</v>
      </c>
      <c r="B518" s="36" t="s">
        <v>281</v>
      </c>
      <c r="C518" s="37" t="s">
        <v>282</v>
      </c>
      <c r="D518" s="37">
        <v>2018</v>
      </c>
      <c r="E518" s="56" t="s">
        <v>270</v>
      </c>
      <c r="F518" s="49">
        <v>8.9499999999999993</v>
      </c>
      <c r="G518" s="49">
        <v>66.636703282828293</v>
      </c>
      <c r="H518" s="62">
        <v>3.6225000000000001</v>
      </c>
      <c r="I518" s="63">
        <v>79.209203282828298</v>
      </c>
      <c r="J518" s="43">
        <v>4</v>
      </c>
      <c r="K518" s="43">
        <v>32</v>
      </c>
      <c r="L518" s="42">
        <v>0.125</v>
      </c>
      <c r="M518" s="40">
        <v>7</v>
      </c>
      <c r="N518" s="43">
        <v>93</v>
      </c>
      <c r="O518" s="42">
        <v>7.5268817204301078E-2</v>
      </c>
      <c r="P518" s="34"/>
    </row>
    <row r="519" spans="1:16" ht="17.399999999999999" customHeight="1" x14ac:dyDescent="0.25">
      <c r="A519" s="15">
        <v>192</v>
      </c>
      <c r="B519" s="36">
        <v>2018013206</v>
      </c>
      <c r="C519" s="37" t="s">
        <v>283</v>
      </c>
      <c r="D519" s="37">
        <v>2018</v>
      </c>
      <c r="E519" s="56" t="s">
        <v>277</v>
      </c>
      <c r="F519" s="49">
        <v>6.25</v>
      </c>
      <c r="G519" s="49">
        <v>69.489999999999995</v>
      </c>
      <c r="H519" s="62">
        <v>3.1065</v>
      </c>
      <c r="I519" s="63">
        <v>78.846499999999992</v>
      </c>
      <c r="J519" s="43">
        <v>3</v>
      </c>
      <c r="K519" s="43">
        <v>28</v>
      </c>
      <c r="L519" s="42">
        <v>0.10714285714285714</v>
      </c>
      <c r="M519" s="40">
        <v>8</v>
      </c>
      <c r="N519" s="43">
        <v>93</v>
      </c>
      <c r="O519" s="42">
        <v>8.6021505376344093E-2</v>
      </c>
      <c r="P519" s="34"/>
    </row>
    <row r="520" spans="1:16" ht="17.399999999999999" customHeight="1" x14ac:dyDescent="0.25">
      <c r="A520" s="9">
        <v>193</v>
      </c>
      <c r="B520" s="36" t="s">
        <v>284</v>
      </c>
      <c r="C520" s="37" t="s">
        <v>285</v>
      </c>
      <c r="D520" s="37">
        <v>2018</v>
      </c>
      <c r="E520" s="56" t="s">
        <v>270</v>
      </c>
      <c r="F520" s="49">
        <v>8.4</v>
      </c>
      <c r="G520" s="49">
        <v>66.357268939393904</v>
      </c>
      <c r="H520" s="62">
        <v>3.4849999999999999</v>
      </c>
      <c r="I520" s="63">
        <v>78.242268939393995</v>
      </c>
      <c r="J520" s="43">
        <v>5</v>
      </c>
      <c r="K520" s="43">
        <v>32</v>
      </c>
      <c r="L520" s="42">
        <v>0.15625</v>
      </c>
      <c r="M520" s="40">
        <v>9</v>
      </c>
      <c r="N520" s="43">
        <v>93</v>
      </c>
      <c r="O520" s="42">
        <v>9.6774193548387094E-2</v>
      </c>
      <c r="P520" s="34"/>
    </row>
    <row r="521" spans="1:16" ht="17.399999999999999" customHeight="1" x14ac:dyDescent="0.25">
      <c r="A521" s="15">
        <v>194</v>
      </c>
      <c r="B521" s="36" t="s">
        <v>286</v>
      </c>
      <c r="C521" s="37" t="s">
        <v>287</v>
      </c>
      <c r="D521" s="37">
        <v>2018</v>
      </c>
      <c r="E521" s="56" t="s">
        <v>275</v>
      </c>
      <c r="F521" s="49">
        <v>8.5</v>
      </c>
      <c r="G521" s="49">
        <v>65.051426767676773</v>
      </c>
      <c r="H521" s="62">
        <v>4.2275</v>
      </c>
      <c r="I521" s="63">
        <v>77.778926767676779</v>
      </c>
      <c r="J521" s="43">
        <v>2</v>
      </c>
      <c r="K521" s="43">
        <v>33</v>
      </c>
      <c r="L521" s="42">
        <v>6.0606060606060608E-2</v>
      </c>
      <c r="M521" s="40">
        <v>10</v>
      </c>
      <c r="N521" s="43">
        <v>93</v>
      </c>
      <c r="O521" s="42">
        <v>0.10752688172043011</v>
      </c>
      <c r="P521" s="34"/>
    </row>
    <row r="522" spans="1:16" ht="17.399999999999999" customHeight="1" x14ac:dyDescent="0.25">
      <c r="A522" s="9">
        <v>195</v>
      </c>
      <c r="B522" s="36" t="s">
        <v>288</v>
      </c>
      <c r="C522" s="37" t="s">
        <v>289</v>
      </c>
      <c r="D522" s="37">
        <v>2018</v>
      </c>
      <c r="E522" s="56" t="s">
        <v>270</v>
      </c>
      <c r="F522" s="49">
        <v>9.3000000000000007</v>
      </c>
      <c r="G522" s="49">
        <v>64.597395202020195</v>
      </c>
      <c r="H522" s="62">
        <v>3.81</v>
      </c>
      <c r="I522" s="63">
        <v>77.707395202020194</v>
      </c>
      <c r="J522" s="43">
        <v>6</v>
      </c>
      <c r="K522" s="43">
        <v>32</v>
      </c>
      <c r="L522" s="42">
        <v>0.1875</v>
      </c>
      <c r="M522" s="40">
        <v>11</v>
      </c>
      <c r="N522" s="43">
        <v>93</v>
      </c>
      <c r="O522" s="42">
        <v>0.11827956989247312</v>
      </c>
      <c r="P522" s="34"/>
    </row>
    <row r="523" spans="1:16" ht="17.399999999999999" customHeight="1" x14ac:dyDescent="0.25">
      <c r="A523" s="15">
        <v>196</v>
      </c>
      <c r="B523" s="36">
        <v>2018013215</v>
      </c>
      <c r="C523" s="37" t="s">
        <v>290</v>
      </c>
      <c r="D523" s="37">
        <v>2018</v>
      </c>
      <c r="E523" s="56" t="s">
        <v>277</v>
      </c>
      <c r="F523" s="49">
        <v>8.75</v>
      </c>
      <c r="G523" s="49">
        <v>64.86</v>
      </c>
      <c r="H523" s="62">
        <v>4.0045000000000002</v>
      </c>
      <c r="I523" s="63">
        <v>77.614499999999992</v>
      </c>
      <c r="J523" s="43">
        <v>4</v>
      </c>
      <c r="K523" s="43">
        <v>28</v>
      </c>
      <c r="L523" s="42">
        <v>0.14285714285714285</v>
      </c>
      <c r="M523" s="40">
        <v>12</v>
      </c>
      <c r="N523" s="43">
        <v>93</v>
      </c>
      <c r="O523" s="42">
        <v>0.12903225806451613</v>
      </c>
      <c r="P523" s="34"/>
    </row>
    <row r="524" spans="1:16" ht="17.399999999999999" customHeight="1" x14ac:dyDescent="0.25">
      <c r="A524" s="9">
        <v>197</v>
      </c>
      <c r="B524" s="36" t="s">
        <v>291</v>
      </c>
      <c r="C524" s="37" t="s">
        <v>292</v>
      </c>
      <c r="D524" s="37">
        <v>2018</v>
      </c>
      <c r="E524" s="56" t="s">
        <v>270</v>
      </c>
      <c r="F524" s="49">
        <v>7.3</v>
      </c>
      <c r="G524" s="49">
        <v>67.177352272727305</v>
      </c>
      <c r="H524" s="62">
        <v>2.98</v>
      </c>
      <c r="I524" s="63">
        <v>77.457352272727306</v>
      </c>
      <c r="J524" s="43">
        <v>7</v>
      </c>
      <c r="K524" s="43">
        <v>32</v>
      </c>
      <c r="L524" s="42">
        <v>0.21875</v>
      </c>
      <c r="M524" s="40">
        <v>13</v>
      </c>
      <c r="N524" s="43">
        <v>93</v>
      </c>
      <c r="O524" s="42">
        <v>0.13978494623655913</v>
      </c>
      <c r="P524" s="34"/>
    </row>
    <row r="525" spans="1:16" ht="17.399999999999999" customHeight="1" x14ac:dyDescent="0.25">
      <c r="A525" s="15">
        <v>198</v>
      </c>
      <c r="B525" s="36" t="s">
        <v>293</v>
      </c>
      <c r="C525" s="37" t="s">
        <v>294</v>
      </c>
      <c r="D525" s="37">
        <v>2018</v>
      </c>
      <c r="E525" s="56" t="s">
        <v>275</v>
      </c>
      <c r="F525" s="49">
        <v>8.1</v>
      </c>
      <c r="G525" s="49">
        <v>65.308228535353521</v>
      </c>
      <c r="H525" s="62">
        <v>3.9225000000000003</v>
      </c>
      <c r="I525" s="63">
        <v>77.330728535353515</v>
      </c>
      <c r="J525" s="43">
        <v>3</v>
      </c>
      <c r="K525" s="43">
        <v>33</v>
      </c>
      <c r="L525" s="42">
        <v>9.0909090909090912E-2</v>
      </c>
      <c r="M525" s="40">
        <v>14</v>
      </c>
      <c r="N525" s="43">
        <v>93</v>
      </c>
      <c r="O525" s="42">
        <v>0.15053763440860216</v>
      </c>
      <c r="P525" s="34"/>
    </row>
    <row r="526" spans="1:16" ht="17.399999999999999" customHeight="1" x14ac:dyDescent="0.25">
      <c r="A526" s="9">
        <v>199</v>
      </c>
      <c r="B526" s="36" t="s">
        <v>295</v>
      </c>
      <c r="C526" s="37" t="s">
        <v>296</v>
      </c>
      <c r="D526" s="37">
        <v>2018</v>
      </c>
      <c r="E526" s="56" t="s">
        <v>275</v>
      </c>
      <c r="F526" s="49">
        <v>7.8999999999999995</v>
      </c>
      <c r="G526" s="49">
        <v>64.823979797979788</v>
      </c>
      <c r="H526" s="62">
        <v>4.5350000000000001</v>
      </c>
      <c r="I526" s="63">
        <v>77.258979797979791</v>
      </c>
      <c r="J526" s="43">
        <v>4</v>
      </c>
      <c r="K526" s="43">
        <v>33</v>
      </c>
      <c r="L526" s="42">
        <v>0.12121212121212122</v>
      </c>
      <c r="M526" s="40">
        <v>15</v>
      </c>
      <c r="N526" s="43">
        <v>93</v>
      </c>
      <c r="O526" s="42">
        <v>0.16129032258064516</v>
      </c>
      <c r="P526" s="34"/>
    </row>
    <row r="527" spans="1:16" ht="17.399999999999999" customHeight="1" x14ac:dyDescent="0.25">
      <c r="A527" s="15">
        <v>200</v>
      </c>
      <c r="B527" s="36" t="s">
        <v>297</v>
      </c>
      <c r="C527" s="37" t="s">
        <v>298</v>
      </c>
      <c r="D527" s="37">
        <v>2018</v>
      </c>
      <c r="E527" s="56" t="s">
        <v>270</v>
      </c>
      <c r="F527" s="49">
        <v>7.8</v>
      </c>
      <c r="G527" s="49">
        <v>66.636703282828293</v>
      </c>
      <c r="H527" s="62">
        <v>2.8050000000000002</v>
      </c>
      <c r="I527" s="63">
        <v>77.241703282828297</v>
      </c>
      <c r="J527" s="43">
        <v>8</v>
      </c>
      <c r="K527" s="43">
        <v>32</v>
      </c>
      <c r="L527" s="42">
        <v>0.25</v>
      </c>
      <c r="M527" s="40">
        <v>16</v>
      </c>
      <c r="N527" s="43">
        <v>93</v>
      </c>
      <c r="O527" s="42">
        <v>0.17204301075268819</v>
      </c>
      <c r="P527" s="34"/>
    </row>
    <row r="528" spans="1:16" ht="17.399999999999999" customHeight="1" x14ac:dyDescent="0.25">
      <c r="A528" s="9">
        <v>201</v>
      </c>
      <c r="B528" s="36">
        <v>2018013196</v>
      </c>
      <c r="C528" s="37" t="s">
        <v>299</v>
      </c>
      <c r="D528" s="37">
        <v>2018</v>
      </c>
      <c r="E528" s="56" t="s">
        <v>277</v>
      </c>
      <c r="F528" s="49">
        <v>8.25</v>
      </c>
      <c r="G528" s="49">
        <v>65.67</v>
      </c>
      <c r="H528" s="62">
        <v>3.2092500000000004</v>
      </c>
      <c r="I528" s="63">
        <v>77.129249999999999</v>
      </c>
      <c r="J528" s="43">
        <v>5</v>
      </c>
      <c r="K528" s="43">
        <v>28</v>
      </c>
      <c r="L528" s="42">
        <v>0.17857142857142858</v>
      </c>
      <c r="M528" s="40">
        <v>17</v>
      </c>
      <c r="N528" s="43">
        <v>93</v>
      </c>
      <c r="O528" s="42">
        <v>0.18279569892473119</v>
      </c>
      <c r="P528" s="34"/>
    </row>
    <row r="529" spans="1:16" ht="17.399999999999999" customHeight="1" x14ac:dyDescent="0.25">
      <c r="A529" s="15">
        <v>202</v>
      </c>
      <c r="B529" s="36" t="s">
        <v>300</v>
      </c>
      <c r="C529" s="37" t="s">
        <v>301</v>
      </c>
      <c r="D529" s="37">
        <v>2018</v>
      </c>
      <c r="E529" s="56" t="s">
        <v>270</v>
      </c>
      <c r="F529" s="49">
        <v>7.35</v>
      </c>
      <c r="G529" s="49">
        <v>65.964387626262607</v>
      </c>
      <c r="H529" s="62">
        <v>3.4249999999999998</v>
      </c>
      <c r="I529" s="63">
        <v>76.739387626262598</v>
      </c>
      <c r="J529" s="43">
        <v>9</v>
      </c>
      <c r="K529" s="43">
        <v>32</v>
      </c>
      <c r="L529" s="42">
        <v>0.28125</v>
      </c>
      <c r="M529" s="40">
        <v>18</v>
      </c>
      <c r="N529" s="43">
        <v>93</v>
      </c>
      <c r="O529" s="42">
        <v>0.19354838709677419</v>
      </c>
      <c r="P529" s="34"/>
    </row>
    <row r="530" spans="1:16" ht="17.399999999999999" customHeight="1" x14ac:dyDescent="0.25">
      <c r="A530" s="9">
        <v>203</v>
      </c>
      <c r="B530" s="36" t="s">
        <v>302</v>
      </c>
      <c r="C530" s="37" t="s">
        <v>303</v>
      </c>
      <c r="D530" s="37">
        <v>2018</v>
      </c>
      <c r="E530" s="56" t="s">
        <v>270</v>
      </c>
      <c r="F530" s="49">
        <v>7.3</v>
      </c>
      <c r="G530" s="49">
        <v>66.127720959596004</v>
      </c>
      <c r="H530" s="62">
        <v>2.88</v>
      </c>
      <c r="I530" s="63">
        <v>76.307720959595997</v>
      </c>
      <c r="J530" s="43">
        <v>10</v>
      </c>
      <c r="K530" s="43">
        <v>32</v>
      </c>
      <c r="L530" s="42">
        <v>0.3125</v>
      </c>
      <c r="M530" s="40">
        <v>19</v>
      </c>
      <c r="N530" s="43">
        <v>93</v>
      </c>
      <c r="O530" s="42">
        <v>0.20430107526881722</v>
      </c>
      <c r="P530" s="34"/>
    </row>
    <row r="531" spans="1:16" ht="17.399999999999999" customHeight="1" x14ac:dyDescent="0.25">
      <c r="A531" s="15">
        <v>204</v>
      </c>
      <c r="B531" s="36" t="s">
        <v>304</v>
      </c>
      <c r="C531" s="37" t="s">
        <v>305</v>
      </c>
      <c r="D531" s="37">
        <v>2018</v>
      </c>
      <c r="E531" s="56" t="s">
        <v>270</v>
      </c>
      <c r="F531" s="49">
        <v>7.35</v>
      </c>
      <c r="G531" s="49">
        <v>65.359912878787895</v>
      </c>
      <c r="H531" s="62">
        <v>3.55</v>
      </c>
      <c r="I531" s="63">
        <v>76.259912878787901</v>
      </c>
      <c r="J531" s="43">
        <v>11</v>
      </c>
      <c r="K531" s="43">
        <v>32</v>
      </c>
      <c r="L531" s="42">
        <v>0.34375</v>
      </c>
      <c r="M531" s="40">
        <v>20</v>
      </c>
      <c r="N531" s="43">
        <v>93</v>
      </c>
      <c r="O531" s="42">
        <v>0.21505376344086022</v>
      </c>
      <c r="P531" s="34"/>
    </row>
    <row r="532" spans="1:16" ht="17.399999999999999" customHeight="1" x14ac:dyDescent="0.25">
      <c r="A532" s="9">
        <v>205</v>
      </c>
      <c r="B532" s="36">
        <v>2018013192</v>
      </c>
      <c r="C532" s="37" t="s">
        <v>306</v>
      </c>
      <c r="D532" s="37">
        <v>2018</v>
      </c>
      <c r="E532" s="56" t="s">
        <v>277</v>
      </c>
      <c r="F532" s="49">
        <v>7.6</v>
      </c>
      <c r="G532" s="49">
        <v>65.3</v>
      </c>
      <c r="H532" s="62">
        <v>3.1560000000000001</v>
      </c>
      <c r="I532" s="63">
        <v>76.055999999999997</v>
      </c>
      <c r="J532" s="43">
        <v>6</v>
      </c>
      <c r="K532" s="43">
        <v>28</v>
      </c>
      <c r="L532" s="42">
        <v>0.21428571428571427</v>
      </c>
      <c r="M532" s="40">
        <v>21</v>
      </c>
      <c r="N532" s="43">
        <v>93</v>
      </c>
      <c r="O532" s="42">
        <v>0.22580645161290322</v>
      </c>
      <c r="P532" s="34"/>
    </row>
    <row r="533" spans="1:16" ht="17.399999999999999" customHeight="1" x14ac:dyDescent="0.25">
      <c r="A533" s="15">
        <v>206</v>
      </c>
      <c r="B533" s="36" t="s">
        <v>307</v>
      </c>
      <c r="C533" s="37" t="s">
        <v>308</v>
      </c>
      <c r="D533" s="37">
        <v>2018</v>
      </c>
      <c r="E533" s="56" t="s">
        <v>270</v>
      </c>
      <c r="F533" s="49">
        <v>7</v>
      </c>
      <c r="G533" s="49">
        <v>65.660526515151503</v>
      </c>
      <c r="H533" s="62">
        <v>2.7825000000000002</v>
      </c>
      <c r="I533" s="63">
        <v>75.443026515151502</v>
      </c>
      <c r="J533" s="43">
        <v>12</v>
      </c>
      <c r="K533" s="43">
        <v>32</v>
      </c>
      <c r="L533" s="42">
        <v>0.375</v>
      </c>
      <c r="M533" s="40">
        <v>22</v>
      </c>
      <c r="N533" s="43">
        <v>93</v>
      </c>
      <c r="O533" s="42">
        <v>0.23655913978494625</v>
      </c>
      <c r="P533" s="34"/>
    </row>
    <row r="534" spans="1:16" ht="17.399999999999999" customHeight="1" x14ac:dyDescent="0.25">
      <c r="A534" s="9">
        <v>207</v>
      </c>
      <c r="B534" s="36" t="s">
        <v>309</v>
      </c>
      <c r="C534" s="37" t="s">
        <v>310</v>
      </c>
      <c r="D534" s="37">
        <v>2018</v>
      </c>
      <c r="E534" s="56" t="s">
        <v>275</v>
      </c>
      <c r="F534" s="49">
        <v>7.5</v>
      </c>
      <c r="G534" s="49">
        <v>64.026417929292933</v>
      </c>
      <c r="H534" s="62">
        <v>3.4675000000000002</v>
      </c>
      <c r="I534" s="63">
        <v>74.993917929292934</v>
      </c>
      <c r="J534" s="43">
        <v>5</v>
      </c>
      <c r="K534" s="43">
        <v>33</v>
      </c>
      <c r="L534" s="42">
        <v>0.15151515151515152</v>
      </c>
      <c r="M534" s="40">
        <v>23</v>
      </c>
      <c r="N534" s="43">
        <v>93</v>
      </c>
      <c r="O534" s="42">
        <v>0.24731182795698925</v>
      </c>
      <c r="P534" s="34"/>
    </row>
    <row r="535" spans="1:16" ht="17.399999999999999" customHeight="1" x14ac:dyDescent="0.25">
      <c r="A535" s="15">
        <v>208</v>
      </c>
      <c r="B535" s="36" t="s">
        <v>311</v>
      </c>
      <c r="C535" s="37" t="s">
        <v>312</v>
      </c>
      <c r="D535" s="37">
        <v>2018</v>
      </c>
      <c r="E535" s="56" t="s">
        <v>270</v>
      </c>
      <c r="F535" s="49">
        <v>7.8</v>
      </c>
      <c r="G535" s="49">
        <v>64.256459595959598</v>
      </c>
      <c r="H535" s="62">
        <v>2.91</v>
      </c>
      <c r="I535" s="63">
        <v>74.966459595959606</v>
      </c>
      <c r="J535" s="43">
        <v>13</v>
      </c>
      <c r="K535" s="43">
        <v>32</v>
      </c>
      <c r="L535" s="42">
        <v>0.40625</v>
      </c>
      <c r="M535" s="40">
        <v>24</v>
      </c>
      <c r="N535" s="43">
        <v>93</v>
      </c>
      <c r="O535" s="42">
        <v>0.25806451612903225</v>
      </c>
      <c r="P535" s="34"/>
    </row>
    <row r="536" spans="1:16" ht="17.399999999999999" customHeight="1" x14ac:dyDescent="0.25">
      <c r="A536" s="9">
        <v>209</v>
      </c>
      <c r="B536" s="36" t="s">
        <v>313</v>
      </c>
      <c r="C536" s="37" t="s">
        <v>314</v>
      </c>
      <c r="D536" s="37">
        <v>2018</v>
      </c>
      <c r="E536" s="56" t="s">
        <v>275</v>
      </c>
      <c r="F536" s="49">
        <v>7.3</v>
      </c>
      <c r="G536" s="49">
        <v>63.943217171717166</v>
      </c>
      <c r="H536" s="62">
        <v>3.39</v>
      </c>
      <c r="I536" s="63">
        <v>74.633217171717163</v>
      </c>
      <c r="J536" s="43">
        <v>6</v>
      </c>
      <c r="K536" s="43">
        <v>33</v>
      </c>
      <c r="L536" s="42">
        <v>0.18181818181818182</v>
      </c>
      <c r="M536" s="40">
        <v>25</v>
      </c>
      <c r="N536" s="43">
        <v>93</v>
      </c>
      <c r="O536" s="42">
        <v>0.26881720430107525</v>
      </c>
      <c r="P536" s="34"/>
    </row>
    <row r="537" spans="1:16" ht="17.399999999999999" customHeight="1" x14ac:dyDescent="0.25">
      <c r="A537" s="15">
        <v>210</v>
      </c>
      <c r="B537" s="36" t="s">
        <v>315</v>
      </c>
      <c r="C537" s="37" t="s">
        <v>316</v>
      </c>
      <c r="D537" s="37">
        <v>2018</v>
      </c>
      <c r="E537" s="56" t="s">
        <v>270</v>
      </c>
      <c r="F537" s="49">
        <v>7.35</v>
      </c>
      <c r="G537" s="49">
        <v>64.503486111111101</v>
      </c>
      <c r="H537" s="62">
        <v>2.7675000000000001</v>
      </c>
      <c r="I537" s="63">
        <v>74.620986111111094</v>
      </c>
      <c r="J537" s="43">
        <v>14</v>
      </c>
      <c r="K537" s="43">
        <v>32</v>
      </c>
      <c r="L537" s="42">
        <v>0.4375</v>
      </c>
      <c r="M537" s="40">
        <v>26</v>
      </c>
      <c r="N537" s="43">
        <v>93</v>
      </c>
      <c r="O537" s="42">
        <v>0.27956989247311825</v>
      </c>
      <c r="P537" s="34"/>
    </row>
    <row r="538" spans="1:16" ht="17.399999999999999" customHeight="1" x14ac:dyDescent="0.25">
      <c r="A538" s="9">
        <v>211</v>
      </c>
      <c r="B538" s="36">
        <v>2018013211</v>
      </c>
      <c r="C538" s="37" t="s">
        <v>317</v>
      </c>
      <c r="D538" s="37">
        <v>2018</v>
      </c>
      <c r="E538" s="56" t="s">
        <v>277</v>
      </c>
      <c r="F538" s="49">
        <v>7.6</v>
      </c>
      <c r="G538" s="49">
        <v>63.32</v>
      </c>
      <c r="H538" s="62">
        <v>3.6007500000000001</v>
      </c>
      <c r="I538" s="63">
        <v>74.520750000000007</v>
      </c>
      <c r="J538" s="43">
        <v>7</v>
      </c>
      <c r="K538" s="43">
        <v>28</v>
      </c>
      <c r="L538" s="42">
        <v>0.25</v>
      </c>
      <c r="M538" s="40">
        <v>27</v>
      </c>
      <c r="N538" s="43">
        <v>93</v>
      </c>
      <c r="O538" s="42">
        <v>0.29032258064516131</v>
      </c>
      <c r="P538" s="34"/>
    </row>
    <row r="539" spans="1:16" ht="17.399999999999999" customHeight="1" x14ac:dyDescent="0.25">
      <c r="A539" s="15">
        <v>212</v>
      </c>
      <c r="B539" s="36" t="s">
        <v>318</v>
      </c>
      <c r="C539" s="37" t="s">
        <v>319</v>
      </c>
      <c r="D539" s="37">
        <v>2018</v>
      </c>
      <c r="E539" s="56" t="s">
        <v>275</v>
      </c>
      <c r="F539" s="49">
        <v>7.6</v>
      </c>
      <c r="G539" s="49">
        <v>63.446445707070701</v>
      </c>
      <c r="H539" s="62">
        <v>3.4525000000000001</v>
      </c>
      <c r="I539" s="63">
        <v>74.498945707070703</v>
      </c>
      <c r="J539" s="43">
        <v>7</v>
      </c>
      <c r="K539" s="43">
        <v>33</v>
      </c>
      <c r="L539" s="42">
        <v>0.21212121212121213</v>
      </c>
      <c r="M539" s="40">
        <v>28</v>
      </c>
      <c r="N539" s="43">
        <v>93</v>
      </c>
      <c r="O539" s="42">
        <v>0.30107526881720431</v>
      </c>
      <c r="P539" s="34"/>
    </row>
    <row r="540" spans="1:16" ht="17.399999999999999" customHeight="1" x14ac:dyDescent="0.25">
      <c r="A540" s="9">
        <v>213</v>
      </c>
      <c r="B540" s="36">
        <v>2018013218</v>
      </c>
      <c r="C540" s="37" t="s">
        <v>320</v>
      </c>
      <c r="D540" s="37">
        <v>2018</v>
      </c>
      <c r="E540" s="56" t="s">
        <v>277</v>
      </c>
      <c r="F540" s="49">
        <v>7.65</v>
      </c>
      <c r="G540" s="49">
        <v>63.029999999999994</v>
      </c>
      <c r="H540" s="62">
        <v>3.6894999999999998</v>
      </c>
      <c r="I540" s="63">
        <v>74.369499999999988</v>
      </c>
      <c r="J540" s="43">
        <v>8</v>
      </c>
      <c r="K540" s="43">
        <v>28</v>
      </c>
      <c r="L540" s="42">
        <v>0.2857142857142857</v>
      </c>
      <c r="M540" s="40">
        <v>29</v>
      </c>
      <c r="N540" s="43">
        <v>93</v>
      </c>
      <c r="O540" s="42">
        <v>0.31182795698924731</v>
      </c>
      <c r="P540" s="34"/>
    </row>
    <row r="541" spans="1:16" ht="17.399999999999999" customHeight="1" x14ac:dyDescent="0.25">
      <c r="A541" s="15">
        <v>214</v>
      </c>
      <c r="B541" s="36" t="s">
        <v>321</v>
      </c>
      <c r="C541" s="37" t="s">
        <v>322</v>
      </c>
      <c r="D541" s="37">
        <v>2018</v>
      </c>
      <c r="E541" s="56" t="s">
        <v>275</v>
      </c>
      <c r="F541" s="49">
        <v>7.55</v>
      </c>
      <c r="G541" s="49">
        <v>62.924202020202003</v>
      </c>
      <c r="H541" s="62">
        <v>3.5825</v>
      </c>
      <c r="I541" s="63">
        <v>74.056702020201996</v>
      </c>
      <c r="J541" s="43">
        <v>8</v>
      </c>
      <c r="K541" s="43">
        <v>33</v>
      </c>
      <c r="L541" s="42">
        <v>0.24242424242424243</v>
      </c>
      <c r="M541" s="40">
        <v>30</v>
      </c>
      <c r="N541" s="43">
        <v>93</v>
      </c>
      <c r="O541" s="42">
        <v>0.32258064516129031</v>
      </c>
      <c r="P541" s="34"/>
    </row>
    <row r="542" spans="1:16" ht="17.399999999999999" customHeight="1" x14ac:dyDescent="0.25">
      <c r="A542" s="9">
        <v>215</v>
      </c>
      <c r="B542" s="36" t="s">
        <v>323</v>
      </c>
      <c r="C542" s="37" t="s">
        <v>324</v>
      </c>
      <c r="D542" s="37">
        <v>2018</v>
      </c>
      <c r="E542" s="56" t="s">
        <v>270</v>
      </c>
      <c r="F542" s="49">
        <v>9</v>
      </c>
      <c r="G542" s="49">
        <v>61.267390151515201</v>
      </c>
      <c r="H542" s="62">
        <v>3.74</v>
      </c>
      <c r="I542" s="63">
        <v>74.007390151515196</v>
      </c>
      <c r="J542" s="43">
        <v>15</v>
      </c>
      <c r="K542" s="43">
        <v>32</v>
      </c>
      <c r="L542" s="42">
        <v>0.46875</v>
      </c>
      <c r="M542" s="40">
        <v>31</v>
      </c>
      <c r="N542" s="43">
        <v>93</v>
      </c>
      <c r="O542" s="42">
        <v>0.33333333333333331</v>
      </c>
      <c r="P542" s="34"/>
    </row>
    <row r="543" spans="1:16" ht="17.399999999999999" customHeight="1" x14ac:dyDescent="0.25">
      <c r="A543" s="15">
        <v>216</v>
      </c>
      <c r="B543" s="36" t="s">
        <v>325</v>
      </c>
      <c r="C543" s="37" t="s">
        <v>326</v>
      </c>
      <c r="D543" s="37">
        <v>2018</v>
      </c>
      <c r="E543" s="56" t="s">
        <v>270</v>
      </c>
      <c r="F543" s="49">
        <v>7.4</v>
      </c>
      <c r="G543" s="49">
        <v>62.419577020201999</v>
      </c>
      <c r="H543" s="62">
        <v>3.6575000000000002</v>
      </c>
      <c r="I543" s="63">
        <v>73.477077020202003</v>
      </c>
      <c r="J543" s="43">
        <v>16</v>
      </c>
      <c r="K543" s="43">
        <v>32</v>
      </c>
      <c r="L543" s="42">
        <v>0.5</v>
      </c>
      <c r="M543" s="40">
        <v>32</v>
      </c>
      <c r="N543" s="43">
        <v>93</v>
      </c>
      <c r="O543" s="42">
        <v>0.34408602150537637</v>
      </c>
      <c r="P543" s="34"/>
    </row>
    <row r="544" spans="1:16" ht="17.399999999999999" customHeight="1" x14ac:dyDescent="0.25">
      <c r="A544" s="9">
        <v>217</v>
      </c>
      <c r="B544" s="36" t="s">
        <v>327</v>
      </c>
      <c r="C544" s="37" t="s">
        <v>328</v>
      </c>
      <c r="D544" s="37">
        <v>2018</v>
      </c>
      <c r="E544" s="56" t="s">
        <v>275</v>
      </c>
      <c r="F544" s="49">
        <v>7.35</v>
      </c>
      <c r="G544" s="49">
        <v>61.601344696969683</v>
      </c>
      <c r="H544" s="62">
        <v>4.2649999999999997</v>
      </c>
      <c r="I544" s="63">
        <v>73.216344696969685</v>
      </c>
      <c r="J544" s="43">
        <v>9</v>
      </c>
      <c r="K544" s="43">
        <v>33</v>
      </c>
      <c r="L544" s="42">
        <v>0.27272727272727271</v>
      </c>
      <c r="M544" s="40">
        <v>33</v>
      </c>
      <c r="N544" s="43">
        <v>93</v>
      </c>
      <c r="O544" s="42">
        <v>0.35483870967741937</v>
      </c>
      <c r="P544" s="34"/>
    </row>
    <row r="545" spans="1:16" ht="17.399999999999999" customHeight="1" x14ac:dyDescent="0.25">
      <c r="A545" s="15">
        <v>218</v>
      </c>
      <c r="B545" s="36">
        <v>2018013216</v>
      </c>
      <c r="C545" s="37" t="s">
        <v>329</v>
      </c>
      <c r="D545" s="37">
        <v>2018</v>
      </c>
      <c r="E545" s="56" t="s">
        <v>277</v>
      </c>
      <c r="F545" s="49">
        <v>7.6</v>
      </c>
      <c r="G545" s="49">
        <v>61.9</v>
      </c>
      <c r="H545" s="62">
        <v>3.6764999999999999</v>
      </c>
      <c r="I545" s="63">
        <v>73.176500000000004</v>
      </c>
      <c r="J545" s="43">
        <v>9</v>
      </c>
      <c r="K545" s="43">
        <v>28</v>
      </c>
      <c r="L545" s="42">
        <v>0.32142857142857145</v>
      </c>
      <c r="M545" s="40">
        <v>34</v>
      </c>
      <c r="N545" s="43">
        <v>93</v>
      </c>
      <c r="O545" s="42">
        <v>0.36559139784946237</v>
      </c>
      <c r="P545" s="34"/>
    </row>
    <row r="546" spans="1:16" ht="17.399999999999999" customHeight="1" x14ac:dyDescent="0.25">
      <c r="A546" s="9">
        <v>219</v>
      </c>
      <c r="B546" s="36" t="s">
        <v>330</v>
      </c>
      <c r="C546" s="37" t="s">
        <v>331</v>
      </c>
      <c r="D546" s="37">
        <v>2018</v>
      </c>
      <c r="E546" s="56" t="s">
        <v>270</v>
      </c>
      <c r="F546" s="49">
        <v>7</v>
      </c>
      <c r="G546" s="49">
        <v>62.713088383838397</v>
      </c>
      <c r="H546" s="62">
        <v>2.9725000000000001</v>
      </c>
      <c r="I546" s="63">
        <v>72.685588383838393</v>
      </c>
      <c r="J546" s="43">
        <v>17</v>
      </c>
      <c r="K546" s="43">
        <v>32</v>
      </c>
      <c r="L546" s="42">
        <v>0.53125</v>
      </c>
      <c r="M546" s="40">
        <v>35</v>
      </c>
      <c r="N546" s="43">
        <v>93</v>
      </c>
      <c r="O546" s="42">
        <v>0.37634408602150538</v>
      </c>
      <c r="P546" s="34"/>
    </row>
    <row r="547" spans="1:16" ht="17.399999999999999" customHeight="1" x14ac:dyDescent="0.25">
      <c r="A547" s="15">
        <v>220</v>
      </c>
      <c r="B547" s="36">
        <v>2018013197</v>
      </c>
      <c r="C547" s="37" t="s">
        <v>332</v>
      </c>
      <c r="D547" s="37">
        <v>2018</v>
      </c>
      <c r="E547" s="56" t="s">
        <v>277</v>
      </c>
      <c r="F547" s="49">
        <v>7.6</v>
      </c>
      <c r="G547" s="49">
        <v>61.39</v>
      </c>
      <c r="H547" s="62">
        <v>3.3895</v>
      </c>
      <c r="I547" s="63">
        <v>72.379499999999993</v>
      </c>
      <c r="J547" s="43">
        <v>10</v>
      </c>
      <c r="K547" s="43">
        <v>28</v>
      </c>
      <c r="L547" s="42">
        <v>0.35714285714285715</v>
      </c>
      <c r="M547" s="40">
        <v>36</v>
      </c>
      <c r="N547" s="43">
        <v>93</v>
      </c>
      <c r="O547" s="42">
        <v>0.38709677419354838</v>
      </c>
      <c r="P547" s="34"/>
    </row>
    <row r="548" spans="1:16" ht="17.399999999999999" customHeight="1" x14ac:dyDescent="0.25">
      <c r="A548" s="9">
        <v>221</v>
      </c>
      <c r="B548" s="36">
        <v>2018013207</v>
      </c>
      <c r="C548" s="37" t="s">
        <v>333</v>
      </c>
      <c r="D548" s="37">
        <v>2018</v>
      </c>
      <c r="E548" s="56" t="s">
        <v>277</v>
      </c>
      <c r="F548" s="49">
        <v>7.9499999999999993</v>
      </c>
      <c r="G548" s="49">
        <v>61.11</v>
      </c>
      <c r="H548" s="62">
        <v>3.1930000000000005</v>
      </c>
      <c r="I548" s="63">
        <v>72.253</v>
      </c>
      <c r="J548" s="43">
        <v>11</v>
      </c>
      <c r="K548" s="43">
        <v>28</v>
      </c>
      <c r="L548" s="42">
        <v>0.39285714285714285</v>
      </c>
      <c r="M548" s="40">
        <v>37</v>
      </c>
      <c r="N548" s="43">
        <v>93</v>
      </c>
      <c r="O548" s="42">
        <v>0.39784946236559138</v>
      </c>
      <c r="P548" s="34"/>
    </row>
    <row r="549" spans="1:16" ht="17.399999999999999" customHeight="1" x14ac:dyDescent="0.25">
      <c r="A549" s="15">
        <v>222</v>
      </c>
      <c r="B549" s="36">
        <v>2018013203</v>
      </c>
      <c r="C549" s="37" t="s">
        <v>334</v>
      </c>
      <c r="D549" s="37">
        <v>2018</v>
      </c>
      <c r="E549" s="56" t="s">
        <v>277</v>
      </c>
      <c r="F549" s="49">
        <v>8.0500000000000007</v>
      </c>
      <c r="G549" s="49">
        <v>60.500000000000007</v>
      </c>
      <c r="H549" s="62">
        <v>3.52325</v>
      </c>
      <c r="I549" s="63">
        <v>72.073250000000016</v>
      </c>
      <c r="J549" s="43">
        <v>12</v>
      </c>
      <c r="K549" s="43">
        <v>28</v>
      </c>
      <c r="L549" s="42">
        <v>0.42857142857142855</v>
      </c>
      <c r="M549" s="40">
        <v>38</v>
      </c>
      <c r="N549" s="43">
        <v>93</v>
      </c>
      <c r="O549" s="42">
        <v>0.40860215053763443</v>
      </c>
      <c r="P549" s="34"/>
    </row>
    <row r="550" spans="1:16" ht="17.399999999999999" customHeight="1" x14ac:dyDescent="0.25">
      <c r="A550" s="9">
        <v>223</v>
      </c>
      <c r="B550" s="36" t="s">
        <v>335</v>
      </c>
      <c r="C550" s="37" t="s">
        <v>336</v>
      </c>
      <c r="D550" s="37">
        <v>2018</v>
      </c>
      <c r="E550" s="56" t="s">
        <v>270</v>
      </c>
      <c r="F550" s="49">
        <v>7.65</v>
      </c>
      <c r="G550" s="49">
        <v>61.145609848484902</v>
      </c>
      <c r="H550" s="62">
        <v>3.0775000000000001</v>
      </c>
      <c r="I550" s="63">
        <v>71.873109848484901</v>
      </c>
      <c r="J550" s="43">
        <v>18</v>
      </c>
      <c r="K550" s="43">
        <v>32</v>
      </c>
      <c r="L550" s="42">
        <v>0.5625</v>
      </c>
      <c r="M550" s="40">
        <v>39</v>
      </c>
      <c r="N550" s="43">
        <v>93</v>
      </c>
      <c r="O550" s="42">
        <v>0.41935483870967744</v>
      </c>
      <c r="P550" s="34"/>
    </row>
    <row r="551" spans="1:16" ht="17.399999999999999" customHeight="1" x14ac:dyDescent="0.25">
      <c r="A551" s="15">
        <v>224</v>
      </c>
      <c r="B551" s="36" t="s">
        <v>337</v>
      </c>
      <c r="C551" s="37" t="s">
        <v>338</v>
      </c>
      <c r="D551" s="37">
        <v>2018</v>
      </c>
      <c r="E551" s="56" t="s">
        <v>270</v>
      </c>
      <c r="F551" s="49">
        <v>8.3000000000000007</v>
      </c>
      <c r="G551" s="49">
        <v>59.404448232323197</v>
      </c>
      <c r="H551" s="62">
        <v>3.75</v>
      </c>
      <c r="I551" s="63">
        <v>71.454448232323202</v>
      </c>
      <c r="J551" s="43">
        <v>19</v>
      </c>
      <c r="K551" s="43">
        <v>32</v>
      </c>
      <c r="L551" s="42">
        <v>0.59375</v>
      </c>
      <c r="M551" s="40">
        <v>40</v>
      </c>
      <c r="N551" s="43">
        <v>93</v>
      </c>
      <c r="O551" s="42">
        <v>0.43010752688172044</v>
      </c>
      <c r="P551" s="34"/>
    </row>
    <row r="552" spans="1:16" ht="17.399999999999999" customHeight="1" x14ac:dyDescent="0.25">
      <c r="A552" s="9">
        <v>225</v>
      </c>
      <c r="B552" s="36" t="s">
        <v>339</v>
      </c>
      <c r="C552" s="37" t="s">
        <v>340</v>
      </c>
      <c r="D552" s="37">
        <v>2018</v>
      </c>
      <c r="E552" s="56" t="s">
        <v>270</v>
      </c>
      <c r="F552" s="49">
        <v>7.5</v>
      </c>
      <c r="G552" s="49">
        <v>60.869550505050498</v>
      </c>
      <c r="H552" s="62">
        <v>2.9350000000000001</v>
      </c>
      <c r="I552" s="63">
        <v>71.3045505050505</v>
      </c>
      <c r="J552" s="43">
        <v>20</v>
      </c>
      <c r="K552" s="43">
        <v>32</v>
      </c>
      <c r="L552" s="42">
        <v>0.625</v>
      </c>
      <c r="M552" s="40">
        <v>41</v>
      </c>
      <c r="N552" s="43">
        <v>93</v>
      </c>
      <c r="O552" s="42">
        <v>0.44086021505376344</v>
      </c>
      <c r="P552" s="34"/>
    </row>
    <row r="553" spans="1:16" ht="17.399999999999999" customHeight="1" x14ac:dyDescent="0.25">
      <c r="A553" s="15">
        <v>226</v>
      </c>
      <c r="B553" s="36" t="s">
        <v>341</v>
      </c>
      <c r="C553" s="37" t="s">
        <v>342</v>
      </c>
      <c r="D553" s="37">
        <v>2018</v>
      </c>
      <c r="E553" s="56" t="s">
        <v>270</v>
      </c>
      <c r="F553" s="49">
        <v>7.35</v>
      </c>
      <c r="G553" s="49">
        <v>60.540332070707102</v>
      </c>
      <c r="H553" s="62">
        <v>3.4125000000000001</v>
      </c>
      <c r="I553" s="63">
        <v>71.302832070707098</v>
      </c>
      <c r="J553" s="43">
        <v>21</v>
      </c>
      <c r="K553" s="43">
        <v>32</v>
      </c>
      <c r="L553" s="42">
        <v>0.65625</v>
      </c>
      <c r="M553" s="40">
        <v>41</v>
      </c>
      <c r="N553" s="43">
        <v>93</v>
      </c>
      <c r="O553" s="42">
        <f>M553/N553</f>
        <v>0.44086021505376344</v>
      </c>
      <c r="P553" s="34"/>
    </row>
    <row r="554" spans="1:16" ht="17.399999999999999" customHeight="1" x14ac:dyDescent="0.25">
      <c r="A554" s="9">
        <v>227</v>
      </c>
      <c r="B554" s="36" t="s">
        <v>343</v>
      </c>
      <c r="C554" s="37" t="s">
        <v>344</v>
      </c>
      <c r="D554" s="37">
        <v>2018</v>
      </c>
      <c r="E554" s="56" t="s">
        <v>275</v>
      </c>
      <c r="F554" s="49">
        <v>7.3</v>
      </c>
      <c r="G554" s="49">
        <v>60.459804292929292</v>
      </c>
      <c r="H554" s="62">
        <v>3.4850000000000003</v>
      </c>
      <c r="I554" s="63">
        <v>71.244804292929288</v>
      </c>
      <c r="J554" s="43">
        <v>10</v>
      </c>
      <c r="K554" s="43">
        <v>33</v>
      </c>
      <c r="L554" s="42">
        <v>0.30303030303030304</v>
      </c>
      <c r="M554" s="40">
        <v>43</v>
      </c>
      <c r="N554" s="43">
        <v>93</v>
      </c>
      <c r="O554" s="42">
        <v>0.46236559139784944</v>
      </c>
      <c r="P554" s="34"/>
    </row>
    <row r="555" spans="1:16" ht="17.399999999999999" customHeight="1" x14ac:dyDescent="0.25">
      <c r="A555" s="15">
        <v>228</v>
      </c>
      <c r="B555" s="36" t="s">
        <v>345</v>
      </c>
      <c r="C555" s="37" t="s">
        <v>346</v>
      </c>
      <c r="D555" s="37">
        <v>2018</v>
      </c>
      <c r="E555" s="56" t="s">
        <v>275</v>
      </c>
      <c r="F555" s="49">
        <v>7.3999999999999995</v>
      </c>
      <c r="G555" s="49">
        <v>59.769593434343435</v>
      </c>
      <c r="H555" s="62">
        <v>3.8675000000000002</v>
      </c>
      <c r="I555" s="63">
        <v>71.037093434343447</v>
      </c>
      <c r="J555" s="43">
        <v>11</v>
      </c>
      <c r="K555" s="43">
        <v>33</v>
      </c>
      <c r="L555" s="42">
        <v>0.33333333333333331</v>
      </c>
      <c r="M555" s="40">
        <v>44</v>
      </c>
      <c r="N555" s="43">
        <v>93</v>
      </c>
      <c r="O555" s="42">
        <v>0.4731182795698925</v>
      </c>
      <c r="P555" s="34"/>
    </row>
    <row r="556" spans="1:16" ht="17.399999999999999" customHeight="1" x14ac:dyDescent="0.25">
      <c r="A556" s="9">
        <v>229</v>
      </c>
      <c r="B556" s="36" t="s">
        <v>347</v>
      </c>
      <c r="C556" s="37" t="s">
        <v>348</v>
      </c>
      <c r="D556" s="37">
        <v>2018</v>
      </c>
      <c r="E556" s="56" t="s">
        <v>270</v>
      </c>
      <c r="F556" s="49">
        <v>8.6999999999999993</v>
      </c>
      <c r="G556" s="49">
        <v>59.115454545454497</v>
      </c>
      <c r="H556" s="62">
        <v>3.1124999999999998</v>
      </c>
      <c r="I556" s="63">
        <v>70.927954545454497</v>
      </c>
      <c r="J556" s="43">
        <v>22</v>
      </c>
      <c r="K556" s="43">
        <v>32</v>
      </c>
      <c r="L556" s="42">
        <v>0.6875</v>
      </c>
      <c r="M556" s="40">
        <v>45</v>
      </c>
      <c r="N556" s="43">
        <v>93</v>
      </c>
      <c r="O556" s="42">
        <v>0.4838709677419355</v>
      </c>
      <c r="P556" s="34"/>
    </row>
    <row r="557" spans="1:16" ht="17.399999999999999" customHeight="1" x14ac:dyDescent="0.25">
      <c r="A557" s="15">
        <v>230</v>
      </c>
      <c r="B557" s="36">
        <v>2018013208</v>
      </c>
      <c r="C557" s="37" t="s">
        <v>349</v>
      </c>
      <c r="D557" s="37">
        <v>2018</v>
      </c>
      <c r="E557" s="56" t="s">
        <v>277</v>
      </c>
      <c r="F557" s="49">
        <v>7.05</v>
      </c>
      <c r="G557" s="49">
        <v>60.68</v>
      </c>
      <c r="H557" s="62">
        <v>3.0044999999999997</v>
      </c>
      <c r="I557" s="63">
        <v>70.734499999999997</v>
      </c>
      <c r="J557" s="43">
        <v>13</v>
      </c>
      <c r="K557" s="43">
        <v>28</v>
      </c>
      <c r="L557" s="42">
        <v>0.4642857142857143</v>
      </c>
      <c r="M557" s="40">
        <v>46</v>
      </c>
      <c r="N557" s="43">
        <v>93</v>
      </c>
      <c r="O557" s="42">
        <v>0.4946236559139785</v>
      </c>
      <c r="P557" s="34"/>
    </row>
    <row r="558" spans="1:16" ht="17.399999999999999" customHeight="1" x14ac:dyDescent="0.25">
      <c r="A558" s="9">
        <v>231</v>
      </c>
      <c r="B558" s="36" t="s">
        <v>350</v>
      </c>
      <c r="C558" s="37" t="s">
        <v>351</v>
      </c>
      <c r="D558" s="37">
        <v>2018</v>
      </c>
      <c r="E558" s="56" t="s">
        <v>275</v>
      </c>
      <c r="F558" s="49">
        <v>7.35</v>
      </c>
      <c r="G558" s="49">
        <v>59.262324494949503</v>
      </c>
      <c r="H558" s="62">
        <v>4.0025000000000004</v>
      </c>
      <c r="I558" s="63">
        <v>70.614824494949502</v>
      </c>
      <c r="J558" s="43">
        <v>12</v>
      </c>
      <c r="K558" s="43">
        <v>33</v>
      </c>
      <c r="L558" s="42">
        <v>0.36363636363636365</v>
      </c>
      <c r="M558" s="40">
        <v>47</v>
      </c>
      <c r="N558" s="43">
        <v>93</v>
      </c>
      <c r="O558" s="42">
        <v>0.5053763440860215</v>
      </c>
      <c r="P558" s="34"/>
    </row>
    <row r="559" spans="1:16" ht="17.399999999999999" customHeight="1" x14ac:dyDescent="0.25">
      <c r="A559" s="15">
        <v>232</v>
      </c>
      <c r="B559" s="36" t="s">
        <v>352</v>
      </c>
      <c r="C559" s="37" t="s">
        <v>353</v>
      </c>
      <c r="D559" s="37">
        <v>2018</v>
      </c>
      <c r="E559" s="56" t="s">
        <v>270</v>
      </c>
      <c r="F559" s="49">
        <v>7.8</v>
      </c>
      <c r="G559" s="49">
        <v>59.4126994949495</v>
      </c>
      <c r="H559" s="62">
        <v>3.2949999999999999</v>
      </c>
      <c r="I559" s="63">
        <v>70.507699494949506</v>
      </c>
      <c r="J559" s="43">
        <v>23</v>
      </c>
      <c r="K559" s="43">
        <v>32</v>
      </c>
      <c r="L559" s="42">
        <v>0.71875</v>
      </c>
      <c r="M559" s="40">
        <v>48</v>
      </c>
      <c r="N559" s="43">
        <v>93</v>
      </c>
      <c r="O559" s="42">
        <v>0.5161290322580645</v>
      </c>
      <c r="P559" s="34"/>
    </row>
    <row r="560" spans="1:16" ht="17.399999999999999" customHeight="1" x14ac:dyDescent="0.25">
      <c r="A560" s="9">
        <v>233</v>
      </c>
      <c r="B560" s="36" t="s">
        <v>354</v>
      </c>
      <c r="C560" s="37" t="s">
        <v>355</v>
      </c>
      <c r="D560" s="37">
        <v>2018</v>
      </c>
      <c r="E560" s="56" t="s">
        <v>275</v>
      </c>
      <c r="F560" s="49">
        <v>7.3999999999999995</v>
      </c>
      <c r="G560" s="49">
        <v>59.334976010101002</v>
      </c>
      <c r="H560" s="62">
        <v>3.2475000000000001</v>
      </c>
      <c r="I560" s="63">
        <v>69.98247601010101</v>
      </c>
      <c r="J560" s="43">
        <v>13</v>
      </c>
      <c r="K560" s="43">
        <v>33</v>
      </c>
      <c r="L560" s="42">
        <v>0.39393939393939392</v>
      </c>
      <c r="M560" s="40">
        <v>49</v>
      </c>
      <c r="N560" s="43">
        <v>93</v>
      </c>
      <c r="O560" s="42">
        <v>0.5268817204301075</v>
      </c>
      <c r="P560" s="34"/>
    </row>
    <row r="561" spans="1:16" ht="17.399999999999999" customHeight="1" x14ac:dyDescent="0.25">
      <c r="A561" s="15">
        <v>234</v>
      </c>
      <c r="B561" s="36" t="s">
        <v>356</v>
      </c>
      <c r="C561" s="37" t="s">
        <v>357</v>
      </c>
      <c r="D561" s="37">
        <v>2018</v>
      </c>
      <c r="E561" s="56" t="s">
        <v>275</v>
      </c>
      <c r="F561" s="49">
        <v>7.5</v>
      </c>
      <c r="G561" s="49">
        <v>58.783252525252522</v>
      </c>
      <c r="H561" s="62">
        <v>3.6749999999999998</v>
      </c>
      <c r="I561" s="63">
        <v>69.958252525252519</v>
      </c>
      <c r="J561" s="43">
        <v>14</v>
      </c>
      <c r="K561" s="43">
        <v>33</v>
      </c>
      <c r="L561" s="42">
        <v>0.42424242424242425</v>
      </c>
      <c r="M561" s="40">
        <v>50</v>
      </c>
      <c r="N561" s="43">
        <v>93</v>
      </c>
      <c r="O561" s="42">
        <v>0.5376344086021505</v>
      </c>
      <c r="P561" s="34"/>
    </row>
    <row r="562" spans="1:16" ht="17.399999999999999" customHeight="1" x14ac:dyDescent="0.25">
      <c r="A562" s="9">
        <v>235</v>
      </c>
      <c r="B562" s="36" t="s">
        <v>358</v>
      </c>
      <c r="C562" s="37" t="s">
        <v>359</v>
      </c>
      <c r="D562" s="37">
        <v>2018</v>
      </c>
      <c r="E562" s="56" t="s">
        <v>270</v>
      </c>
      <c r="F562" s="49">
        <v>7.05</v>
      </c>
      <c r="G562" s="49">
        <v>59.580906565656598</v>
      </c>
      <c r="H562" s="62">
        <v>2.8650000000000002</v>
      </c>
      <c r="I562" s="63">
        <v>69.495906565656597</v>
      </c>
      <c r="J562" s="43">
        <v>24</v>
      </c>
      <c r="K562" s="43">
        <v>32</v>
      </c>
      <c r="L562" s="42">
        <v>0.75</v>
      </c>
      <c r="M562" s="40">
        <v>51</v>
      </c>
      <c r="N562" s="43">
        <v>93</v>
      </c>
      <c r="O562" s="42">
        <v>0.54838709677419351</v>
      </c>
      <c r="P562" s="34"/>
    </row>
    <row r="563" spans="1:16" ht="17.399999999999999" customHeight="1" x14ac:dyDescent="0.25">
      <c r="A563" s="15">
        <v>236</v>
      </c>
      <c r="B563" s="36" t="s">
        <v>360</v>
      </c>
      <c r="C563" s="37" t="s">
        <v>361</v>
      </c>
      <c r="D563" s="37">
        <v>2018</v>
      </c>
      <c r="E563" s="56" t="s">
        <v>270</v>
      </c>
      <c r="F563" s="49">
        <v>7.05</v>
      </c>
      <c r="G563" s="49">
        <v>59.501289141414098</v>
      </c>
      <c r="H563" s="62">
        <v>2.8725000000000001</v>
      </c>
      <c r="I563" s="63">
        <v>69.423789141414105</v>
      </c>
      <c r="J563" s="43">
        <v>25</v>
      </c>
      <c r="K563" s="43">
        <v>32</v>
      </c>
      <c r="L563" s="42">
        <v>0.78125</v>
      </c>
      <c r="M563" s="40">
        <v>52</v>
      </c>
      <c r="N563" s="43">
        <v>93</v>
      </c>
      <c r="O563" s="42">
        <v>0.55913978494623651</v>
      </c>
      <c r="P563" s="34"/>
    </row>
    <row r="564" spans="1:16" ht="17.399999999999999" customHeight="1" x14ac:dyDescent="0.25">
      <c r="A564" s="9">
        <v>237</v>
      </c>
      <c r="B564" s="36">
        <v>2018013210</v>
      </c>
      <c r="C564" s="37" t="s">
        <v>362</v>
      </c>
      <c r="D564" s="37">
        <v>2018</v>
      </c>
      <c r="E564" s="56" t="s">
        <v>277</v>
      </c>
      <c r="F564" s="49">
        <v>7.05</v>
      </c>
      <c r="G564" s="49">
        <v>59.110000000000007</v>
      </c>
      <c r="H564" s="62">
        <v>3.1792500000000001</v>
      </c>
      <c r="I564" s="63">
        <v>69.339250000000007</v>
      </c>
      <c r="J564" s="43">
        <v>14</v>
      </c>
      <c r="K564" s="43">
        <v>28</v>
      </c>
      <c r="L564" s="42">
        <v>0.5</v>
      </c>
      <c r="M564" s="40">
        <v>53</v>
      </c>
      <c r="N564" s="43">
        <v>93</v>
      </c>
      <c r="O564" s="42">
        <v>0.56989247311827962</v>
      </c>
      <c r="P564" s="34"/>
    </row>
    <row r="565" spans="1:16" ht="17.399999999999999" customHeight="1" x14ac:dyDescent="0.25">
      <c r="A565" s="15">
        <v>238</v>
      </c>
      <c r="B565" s="36">
        <v>2018013214</v>
      </c>
      <c r="C565" s="37" t="s">
        <v>363</v>
      </c>
      <c r="D565" s="37">
        <v>2018</v>
      </c>
      <c r="E565" s="56" t="s">
        <v>277</v>
      </c>
      <c r="F565" s="49">
        <v>8.5499999999999989</v>
      </c>
      <c r="G565" s="49">
        <v>56.379999999999995</v>
      </c>
      <c r="H565" s="62">
        <v>4.0202499999999999</v>
      </c>
      <c r="I565" s="63">
        <v>68.950249999999997</v>
      </c>
      <c r="J565" s="43">
        <v>15</v>
      </c>
      <c r="K565" s="43">
        <v>28</v>
      </c>
      <c r="L565" s="42">
        <v>0.5357142857142857</v>
      </c>
      <c r="M565" s="40">
        <v>54</v>
      </c>
      <c r="N565" s="43">
        <v>93</v>
      </c>
      <c r="O565" s="42">
        <v>0.58064516129032262</v>
      </c>
      <c r="P565" s="34"/>
    </row>
    <row r="566" spans="1:16" ht="17.399999999999999" customHeight="1" x14ac:dyDescent="0.25">
      <c r="A566" s="9">
        <v>239</v>
      </c>
      <c r="B566" s="36" t="s">
        <v>364</v>
      </c>
      <c r="C566" s="37" t="s">
        <v>365</v>
      </c>
      <c r="D566" s="37">
        <v>2018</v>
      </c>
      <c r="E566" s="56" t="s">
        <v>270</v>
      </c>
      <c r="F566" s="49">
        <v>7</v>
      </c>
      <c r="G566" s="49">
        <v>58.221251262626303</v>
      </c>
      <c r="H566" s="62">
        <v>3.33</v>
      </c>
      <c r="I566" s="63">
        <v>68.551251262626295</v>
      </c>
      <c r="J566" s="43">
        <v>26</v>
      </c>
      <c r="K566" s="43">
        <v>32</v>
      </c>
      <c r="L566" s="42">
        <v>0.8125</v>
      </c>
      <c r="M566" s="40">
        <v>55</v>
      </c>
      <c r="N566" s="43">
        <v>93</v>
      </c>
      <c r="O566" s="42">
        <v>0.59139784946236562</v>
      </c>
      <c r="P566" s="34"/>
    </row>
    <row r="567" spans="1:16" ht="17.399999999999999" customHeight="1" x14ac:dyDescent="0.25">
      <c r="A567" s="15">
        <v>240</v>
      </c>
      <c r="B567" s="36" t="s">
        <v>366</v>
      </c>
      <c r="C567" s="37" t="s">
        <v>367</v>
      </c>
      <c r="D567" s="37">
        <v>2018</v>
      </c>
      <c r="E567" s="56" t="s">
        <v>275</v>
      </c>
      <c r="F567" s="49">
        <v>7</v>
      </c>
      <c r="G567" s="49">
        <v>57.971626262626259</v>
      </c>
      <c r="H567" s="62">
        <v>3.4525000000000001</v>
      </c>
      <c r="I567" s="63">
        <v>68.42412626262626</v>
      </c>
      <c r="J567" s="43">
        <v>15</v>
      </c>
      <c r="K567" s="43">
        <v>33</v>
      </c>
      <c r="L567" s="42">
        <v>0.45454545454545453</v>
      </c>
      <c r="M567" s="40">
        <v>56</v>
      </c>
      <c r="N567" s="43">
        <v>93</v>
      </c>
      <c r="O567" s="42">
        <v>0.60215053763440862</v>
      </c>
      <c r="P567" s="34"/>
    </row>
    <row r="568" spans="1:16" ht="17.399999999999999" customHeight="1" x14ac:dyDescent="0.25">
      <c r="A568" s="9">
        <v>241</v>
      </c>
      <c r="B568" s="36" t="s">
        <v>368</v>
      </c>
      <c r="C568" s="37" t="s">
        <v>369</v>
      </c>
      <c r="D568" s="37">
        <v>2018</v>
      </c>
      <c r="E568" s="56" t="s">
        <v>270</v>
      </c>
      <c r="F568" s="49">
        <v>8.1999999999999993</v>
      </c>
      <c r="G568" s="49">
        <v>57.057030303030302</v>
      </c>
      <c r="H568" s="62">
        <v>3.1349999999999998</v>
      </c>
      <c r="I568" s="63">
        <v>68.392030303030296</v>
      </c>
      <c r="J568" s="43">
        <v>27</v>
      </c>
      <c r="K568" s="43">
        <v>32</v>
      </c>
      <c r="L568" s="42">
        <v>0.84375</v>
      </c>
      <c r="M568" s="40">
        <v>57</v>
      </c>
      <c r="N568" s="43">
        <v>93</v>
      </c>
      <c r="O568" s="42">
        <v>0.61290322580645162</v>
      </c>
      <c r="P568" s="34"/>
    </row>
    <row r="569" spans="1:16" ht="17.399999999999999" customHeight="1" x14ac:dyDescent="0.25">
      <c r="A569" s="15">
        <v>242</v>
      </c>
      <c r="B569" s="36">
        <v>2018013194</v>
      </c>
      <c r="C569" s="37" t="s">
        <v>370</v>
      </c>
      <c r="D569" s="37">
        <v>2018</v>
      </c>
      <c r="E569" s="56" t="s">
        <v>277</v>
      </c>
      <c r="F569" s="49">
        <v>7.55</v>
      </c>
      <c r="G569" s="49">
        <v>56.79</v>
      </c>
      <c r="H569" s="62">
        <v>3.9757499999999997</v>
      </c>
      <c r="I569" s="63">
        <v>68.315750000000008</v>
      </c>
      <c r="J569" s="43">
        <v>16</v>
      </c>
      <c r="K569" s="43">
        <v>28</v>
      </c>
      <c r="L569" s="42">
        <v>0.5714285714285714</v>
      </c>
      <c r="M569" s="40">
        <v>58</v>
      </c>
      <c r="N569" s="43">
        <v>93</v>
      </c>
      <c r="O569" s="42">
        <v>0.62365591397849462</v>
      </c>
      <c r="P569" s="34"/>
    </row>
    <row r="570" spans="1:16" ht="17.399999999999999" customHeight="1" x14ac:dyDescent="0.25">
      <c r="A570" s="9">
        <v>243</v>
      </c>
      <c r="B570" s="36">
        <v>2018013195</v>
      </c>
      <c r="C570" s="37" t="s">
        <v>371</v>
      </c>
      <c r="D570" s="37">
        <v>2018</v>
      </c>
      <c r="E570" s="56" t="s">
        <v>277</v>
      </c>
      <c r="F570" s="49">
        <v>7.55</v>
      </c>
      <c r="G570" s="49">
        <v>57.230000000000004</v>
      </c>
      <c r="H570" s="62">
        <v>3.1815000000000002</v>
      </c>
      <c r="I570" s="63">
        <v>67.961500000000001</v>
      </c>
      <c r="J570" s="43">
        <v>17</v>
      </c>
      <c r="K570" s="43">
        <v>28</v>
      </c>
      <c r="L570" s="42">
        <v>0.6071428571428571</v>
      </c>
      <c r="M570" s="40">
        <v>59</v>
      </c>
      <c r="N570" s="43">
        <v>93</v>
      </c>
      <c r="O570" s="42">
        <v>0.63440860215053763</v>
      </c>
      <c r="P570" s="34"/>
    </row>
    <row r="571" spans="1:16" ht="17.399999999999999" customHeight="1" x14ac:dyDescent="0.25">
      <c r="A571" s="15">
        <v>244</v>
      </c>
      <c r="B571" s="36" t="s">
        <v>372</v>
      </c>
      <c r="C571" s="37" t="s">
        <v>373</v>
      </c>
      <c r="D571" s="37">
        <v>2018</v>
      </c>
      <c r="E571" s="56" t="s">
        <v>275</v>
      </c>
      <c r="F571" s="49">
        <v>7.6999999999999993</v>
      </c>
      <c r="G571" s="49">
        <v>56.334101010101008</v>
      </c>
      <c r="H571" s="62">
        <v>3.33</v>
      </c>
      <c r="I571" s="63">
        <v>67.36410101010101</v>
      </c>
      <c r="J571" s="43">
        <v>16</v>
      </c>
      <c r="K571" s="43">
        <v>33</v>
      </c>
      <c r="L571" s="42">
        <v>0.48484848484848486</v>
      </c>
      <c r="M571" s="40">
        <v>60</v>
      </c>
      <c r="N571" s="43">
        <v>93</v>
      </c>
      <c r="O571" s="42">
        <v>0.64516129032258063</v>
      </c>
      <c r="P571" s="34"/>
    </row>
    <row r="572" spans="1:16" ht="17.399999999999999" customHeight="1" x14ac:dyDescent="0.25">
      <c r="A572" s="9">
        <v>245</v>
      </c>
      <c r="B572" s="36" t="s">
        <v>374</v>
      </c>
      <c r="C572" s="37" t="s">
        <v>375</v>
      </c>
      <c r="D572" s="37">
        <v>2018</v>
      </c>
      <c r="E572" s="56" t="s">
        <v>275</v>
      </c>
      <c r="F572" s="49">
        <v>7</v>
      </c>
      <c r="G572" s="49">
        <v>57.03014898989899</v>
      </c>
      <c r="H572" s="62">
        <v>3.27</v>
      </c>
      <c r="I572" s="63">
        <v>67.300148989898986</v>
      </c>
      <c r="J572" s="43">
        <v>17</v>
      </c>
      <c r="K572" s="43">
        <v>33</v>
      </c>
      <c r="L572" s="42">
        <v>0.51515151515151514</v>
      </c>
      <c r="M572" s="40">
        <v>61</v>
      </c>
      <c r="N572" s="43">
        <v>93</v>
      </c>
      <c r="O572" s="42">
        <v>0.65591397849462363</v>
      </c>
      <c r="P572" s="34"/>
    </row>
    <row r="573" spans="1:16" ht="17.399999999999999" customHeight="1" x14ac:dyDescent="0.25">
      <c r="A573" s="15">
        <v>246</v>
      </c>
      <c r="B573" s="36">
        <v>2018013202</v>
      </c>
      <c r="C573" s="37" t="s">
        <v>376</v>
      </c>
      <c r="D573" s="37">
        <v>2018</v>
      </c>
      <c r="E573" s="56" t="s">
        <v>277</v>
      </c>
      <c r="F573" s="49">
        <v>8</v>
      </c>
      <c r="G573" s="49">
        <v>55.69</v>
      </c>
      <c r="H573" s="62">
        <v>3.484</v>
      </c>
      <c r="I573" s="63">
        <v>67.173999999999992</v>
      </c>
      <c r="J573" s="43">
        <v>18</v>
      </c>
      <c r="K573" s="43">
        <v>28</v>
      </c>
      <c r="L573" s="42">
        <v>0.6428571428571429</v>
      </c>
      <c r="M573" s="40">
        <v>62</v>
      </c>
      <c r="N573" s="43">
        <v>93</v>
      </c>
      <c r="O573" s="42">
        <v>0.66666666666666663</v>
      </c>
      <c r="P573" s="34"/>
    </row>
    <row r="574" spans="1:16" ht="17.399999999999999" customHeight="1" x14ac:dyDescent="0.25">
      <c r="A574" s="9">
        <v>247</v>
      </c>
      <c r="B574" s="36">
        <v>2018013204</v>
      </c>
      <c r="C574" s="37" t="s">
        <v>377</v>
      </c>
      <c r="D574" s="37">
        <v>2018</v>
      </c>
      <c r="E574" s="56" t="s">
        <v>277</v>
      </c>
      <c r="F574" s="49">
        <v>7.55</v>
      </c>
      <c r="G574" s="49">
        <v>56.279999999999994</v>
      </c>
      <c r="H574" s="62">
        <v>3.2204999999999999</v>
      </c>
      <c r="I574" s="63">
        <v>67.050499999999985</v>
      </c>
      <c r="J574" s="43">
        <v>19</v>
      </c>
      <c r="K574" s="43">
        <v>28</v>
      </c>
      <c r="L574" s="42">
        <v>0.6785714285714286</v>
      </c>
      <c r="M574" s="40">
        <v>63</v>
      </c>
      <c r="N574" s="43">
        <v>93</v>
      </c>
      <c r="O574" s="42">
        <v>0.67741935483870963</v>
      </c>
      <c r="P574" s="34"/>
    </row>
    <row r="575" spans="1:16" ht="17.399999999999999" customHeight="1" x14ac:dyDescent="0.25">
      <c r="A575" s="15">
        <v>248</v>
      </c>
      <c r="B575" s="36" t="s">
        <v>378</v>
      </c>
      <c r="C575" s="37" t="s">
        <v>379</v>
      </c>
      <c r="D575" s="37">
        <v>2018</v>
      </c>
      <c r="E575" s="56" t="s">
        <v>275</v>
      </c>
      <c r="F575" s="49">
        <v>7.1499999999999995</v>
      </c>
      <c r="G575" s="49">
        <v>56.370314393939388</v>
      </c>
      <c r="H575" s="62">
        <v>3.5075000000000003</v>
      </c>
      <c r="I575" s="63">
        <v>67.027814393939394</v>
      </c>
      <c r="J575" s="43">
        <v>18</v>
      </c>
      <c r="K575" s="43">
        <v>33</v>
      </c>
      <c r="L575" s="42">
        <v>0.54545454545454541</v>
      </c>
      <c r="M575" s="40">
        <v>64</v>
      </c>
      <c r="N575" s="43">
        <v>93</v>
      </c>
      <c r="O575" s="42">
        <v>0.68817204301075274</v>
      </c>
      <c r="P575" s="34"/>
    </row>
    <row r="576" spans="1:16" ht="17.399999999999999" customHeight="1" x14ac:dyDescent="0.25">
      <c r="A576" s="9">
        <v>249</v>
      </c>
      <c r="B576" s="36" t="s">
        <v>380</v>
      </c>
      <c r="C576" s="37" t="s">
        <v>381</v>
      </c>
      <c r="D576" s="37">
        <v>2018</v>
      </c>
      <c r="E576" s="56" t="s">
        <v>270</v>
      </c>
      <c r="F576" s="49">
        <v>7.3</v>
      </c>
      <c r="G576" s="49">
        <v>56.862380050505102</v>
      </c>
      <c r="H576" s="62">
        <v>2.8275000000000001</v>
      </c>
      <c r="I576" s="63">
        <v>66.989880050505107</v>
      </c>
      <c r="J576" s="43">
        <v>28</v>
      </c>
      <c r="K576" s="43">
        <v>32</v>
      </c>
      <c r="L576" s="42">
        <v>0.875</v>
      </c>
      <c r="M576" s="40">
        <v>65</v>
      </c>
      <c r="N576" s="43">
        <v>93</v>
      </c>
      <c r="O576" s="42">
        <v>0.69892473118279574</v>
      </c>
      <c r="P576" s="34"/>
    </row>
    <row r="577" spans="1:16" ht="17.399999999999999" customHeight="1" x14ac:dyDescent="0.25">
      <c r="A577" s="15">
        <v>250</v>
      </c>
      <c r="B577" s="36">
        <v>2017011451</v>
      </c>
      <c r="C577" s="37" t="s">
        <v>382</v>
      </c>
      <c r="D577" s="37">
        <v>2018</v>
      </c>
      <c r="E577" s="56" t="s">
        <v>277</v>
      </c>
      <c r="F577" s="49">
        <v>7.05</v>
      </c>
      <c r="G577" s="49">
        <v>56.8</v>
      </c>
      <c r="H577" s="62">
        <v>3.1259999999999999</v>
      </c>
      <c r="I577" s="63">
        <v>66.975999999999999</v>
      </c>
      <c r="J577" s="43">
        <v>20</v>
      </c>
      <c r="K577" s="43">
        <v>28</v>
      </c>
      <c r="L577" s="42">
        <v>0.7142857142857143</v>
      </c>
      <c r="M577" s="40">
        <v>66</v>
      </c>
      <c r="N577" s="43">
        <v>93</v>
      </c>
      <c r="O577" s="42">
        <v>0.70967741935483875</v>
      </c>
      <c r="P577" s="34"/>
    </row>
    <row r="578" spans="1:16" ht="17.399999999999999" customHeight="1" x14ac:dyDescent="0.25">
      <c r="A578" s="9">
        <v>251</v>
      </c>
      <c r="B578" s="36" t="s">
        <v>383</v>
      </c>
      <c r="C578" s="37" t="s">
        <v>384</v>
      </c>
      <c r="D578" s="37">
        <v>2018</v>
      </c>
      <c r="E578" s="56" t="s">
        <v>275</v>
      </c>
      <c r="F578" s="49">
        <v>7.6999999999999993</v>
      </c>
      <c r="G578" s="49">
        <v>55.778813131313122</v>
      </c>
      <c r="H578" s="62">
        <v>3.4200000000000004</v>
      </c>
      <c r="I578" s="63">
        <v>66.898813131313119</v>
      </c>
      <c r="J578" s="43">
        <v>19</v>
      </c>
      <c r="K578" s="43">
        <v>33</v>
      </c>
      <c r="L578" s="42">
        <v>0.5757575757575758</v>
      </c>
      <c r="M578" s="40">
        <v>67</v>
      </c>
      <c r="N578" s="43">
        <v>93</v>
      </c>
      <c r="O578" s="42">
        <v>0.72043010752688175</v>
      </c>
      <c r="P578" s="34"/>
    </row>
    <row r="579" spans="1:16" ht="17.399999999999999" customHeight="1" x14ac:dyDescent="0.25">
      <c r="A579" s="15">
        <v>252</v>
      </c>
      <c r="B579" s="36">
        <v>2018013191</v>
      </c>
      <c r="C579" s="37" t="s">
        <v>385</v>
      </c>
      <c r="D579" s="37">
        <v>2018</v>
      </c>
      <c r="E579" s="56" t="s">
        <v>277</v>
      </c>
      <c r="F579" s="49">
        <v>7.05</v>
      </c>
      <c r="G579" s="49">
        <v>54.92</v>
      </c>
      <c r="H579" s="62">
        <v>3.2919999999999998</v>
      </c>
      <c r="I579" s="63">
        <v>65.262</v>
      </c>
      <c r="J579" s="43">
        <v>21</v>
      </c>
      <c r="K579" s="43">
        <v>28</v>
      </c>
      <c r="L579" s="42">
        <v>0.75</v>
      </c>
      <c r="M579" s="40">
        <v>68</v>
      </c>
      <c r="N579" s="43">
        <v>93</v>
      </c>
      <c r="O579" s="42">
        <v>0.73118279569892475</v>
      </c>
      <c r="P579" s="34"/>
    </row>
    <row r="580" spans="1:16" ht="17.399999999999999" customHeight="1" x14ac:dyDescent="0.25">
      <c r="A580" s="9">
        <v>253</v>
      </c>
      <c r="B580" s="36" t="s">
        <v>386</v>
      </c>
      <c r="C580" s="37" t="s">
        <v>387</v>
      </c>
      <c r="D580" s="37">
        <v>2018</v>
      </c>
      <c r="E580" s="56" t="s">
        <v>270</v>
      </c>
      <c r="F580" s="49">
        <v>7.35</v>
      </c>
      <c r="G580" s="49">
        <v>54.887204545454502</v>
      </c>
      <c r="H580" s="62">
        <v>2.88</v>
      </c>
      <c r="I580" s="63">
        <v>65.117204545454499</v>
      </c>
      <c r="J580" s="43">
        <v>29</v>
      </c>
      <c r="K580" s="43">
        <v>32</v>
      </c>
      <c r="L580" s="42">
        <v>0.90625</v>
      </c>
      <c r="M580" s="40">
        <v>69</v>
      </c>
      <c r="N580" s="43">
        <v>93</v>
      </c>
      <c r="O580" s="42">
        <v>0.74193548387096775</v>
      </c>
      <c r="P580" s="34"/>
    </row>
    <row r="581" spans="1:16" ht="17.399999999999999" customHeight="1" x14ac:dyDescent="0.25">
      <c r="A581" s="15">
        <v>254</v>
      </c>
      <c r="B581" s="36" t="s">
        <v>388</v>
      </c>
      <c r="C581" s="37" t="s">
        <v>389</v>
      </c>
      <c r="D581" s="37">
        <v>2018</v>
      </c>
      <c r="E581" s="56" t="s">
        <v>275</v>
      </c>
      <c r="F581" s="49">
        <v>7.6</v>
      </c>
      <c r="G581" s="49">
        <v>53.12603535353535</v>
      </c>
      <c r="H581" s="62">
        <v>3.9824999999999995</v>
      </c>
      <c r="I581" s="63">
        <v>64.708535353535353</v>
      </c>
      <c r="J581" s="43">
        <v>20</v>
      </c>
      <c r="K581" s="43">
        <v>33</v>
      </c>
      <c r="L581" s="42">
        <v>0.60606060606060608</v>
      </c>
      <c r="M581" s="40">
        <v>70</v>
      </c>
      <c r="N581" s="43">
        <v>93</v>
      </c>
      <c r="O581" s="42">
        <v>0.75268817204301075</v>
      </c>
      <c r="P581" s="34"/>
    </row>
    <row r="582" spans="1:16" ht="17.399999999999999" customHeight="1" x14ac:dyDescent="0.25">
      <c r="A582" s="9">
        <v>255</v>
      </c>
      <c r="B582" s="36" t="s">
        <v>390</v>
      </c>
      <c r="C582" s="37" t="s">
        <v>391</v>
      </c>
      <c r="D582" s="37">
        <v>2018</v>
      </c>
      <c r="E582" s="56" t="s">
        <v>270</v>
      </c>
      <c r="F582" s="49">
        <v>7.05</v>
      </c>
      <c r="G582" s="49">
        <v>54.211042929292901</v>
      </c>
      <c r="H582" s="62">
        <v>2.79</v>
      </c>
      <c r="I582" s="63">
        <v>64.051042929292905</v>
      </c>
      <c r="J582" s="43">
        <v>30</v>
      </c>
      <c r="K582" s="43">
        <v>32</v>
      </c>
      <c r="L582" s="42">
        <v>0.9375</v>
      </c>
      <c r="M582" s="40">
        <v>71</v>
      </c>
      <c r="N582" s="43">
        <v>93</v>
      </c>
      <c r="O582" s="42">
        <v>0.76344086021505375</v>
      </c>
      <c r="P582" s="34"/>
    </row>
    <row r="583" spans="1:16" ht="17.399999999999999" customHeight="1" x14ac:dyDescent="0.25">
      <c r="A583" s="15">
        <v>256</v>
      </c>
      <c r="B583" s="36" t="s">
        <v>392</v>
      </c>
      <c r="C583" s="37" t="s">
        <v>393</v>
      </c>
      <c r="D583" s="37">
        <v>2018</v>
      </c>
      <c r="E583" s="56" t="s">
        <v>275</v>
      </c>
      <c r="F583" s="49">
        <v>7</v>
      </c>
      <c r="G583" s="49">
        <v>53.352391414141422</v>
      </c>
      <c r="H583" s="62">
        <v>3.2250000000000001</v>
      </c>
      <c r="I583" s="63">
        <v>63.577391414141424</v>
      </c>
      <c r="J583" s="43">
        <v>21</v>
      </c>
      <c r="K583" s="43">
        <v>33</v>
      </c>
      <c r="L583" s="42">
        <v>0.63636363636363635</v>
      </c>
      <c r="M583" s="40">
        <v>72</v>
      </c>
      <c r="N583" s="43">
        <v>93</v>
      </c>
      <c r="O583" s="42">
        <v>0.77419354838709675</v>
      </c>
      <c r="P583" s="34"/>
    </row>
    <row r="584" spans="1:16" ht="17.399999999999999" customHeight="1" x14ac:dyDescent="0.25">
      <c r="A584" s="9">
        <v>257</v>
      </c>
      <c r="B584" s="36">
        <v>2018013198</v>
      </c>
      <c r="C584" s="37" t="s">
        <v>394</v>
      </c>
      <c r="D584" s="37">
        <v>2018</v>
      </c>
      <c r="E584" s="56" t="s">
        <v>277</v>
      </c>
      <c r="F584" s="49">
        <v>8</v>
      </c>
      <c r="G584" s="49">
        <v>52.33</v>
      </c>
      <c r="H584" s="62">
        <v>3.2100000000000004</v>
      </c>
      <c r="I584" s="63">
        <v>63.54</v>
      </c>
      <c r="J584" s="43">
        <v>22</v>
      </c>
      <c r="K584" s="43">
        <v>28</v>
      </c>
      <c r="L584" s="42">
        <v>0.7857142857142857</v>
      </c>
      <c r="M584" s="40">
        <v>73</v>
      </c>
      <c r="N584" s="43">
        <v>93</v>
      </c>
      <c r="O584" s="42">
        <v>0.78494623655913975</v>
      </c>
      <c r="P584" s="34"/>
    </row>
    <row r="585" spans="1:16" ht="17.399999999999999" customHeight="1" x14ac:dyDescent="0.25">
      <c r="A585" s="15">
        <v>258</v>
      </c>
      <c r="B585" s="36" t="s">
        <v>395</v>
      </c>
      <c r="C585" s="37" t="s">
        <v>396</v>
      </c>
      <c r="D585" s="37">
        <v>2018</v>
      </c>
      <c r="E585" s="56" t="s">
        <v>270</v>
      </c>
      <c r="F585" s="49">
        <v>7.05</v>
      </c>
      <c r="G585" s="49">
        <v>53.602776515151497</v>
      </c>
      <c r="H585" s="62">
        <v>2.82</v>
      </c>
      <c r="I585" s="63">
        <v>63.472776515151502</v>
      </c>
      <c r="J585" s="43">
        <v>31</v>
      </c>
      <c r="K585" s="43">
        <v>32</v>
      </c>
      <c r="L585" s="42">
        <v>0.96875</v>
      </c>
      <c r="M585" s="40">
        <v>74</v>
      </c>
      <c r="N585" s="43">
        <v>93</v>
      </c>
      <c r="O585" s="42">
        <v>0.79569892473118276</v>
      </c>
      <c r="P585" s="34"/>
    </row>
    <row r="586" spans="1:16" ht="17.399999999999999" customHeight="1" x14ac:dyDescent="0.25">
      <c r="A586" s="9">
        <v>259</v>
      </c>
      <c r="B586" s="36" t="s">
        <v>397</v>
      </c>
      <c r="C586" s="37" t="s">
        <v>398</v>
      </c>
      <c r="D586" s="37">
        <v>2018</v>
      </c>
      <c r="E586" s="56" t="s">
        <v>275</v>
      </c>
      <c r="F586" s="49">
        <v>7</v>
      </c>
      <c r="G586" s="49">
        <v>52.955374999999997</v>
      </c>
      <c r="H586" s="62">
        <v>3.2850000000000001</v>
      </c>
      <c r="I586" s="63">
        <v>63.240375</v>
      </c>
      <c r="J586" s="43">
        <v>22</v>
      </c>
      <c r="K586" s="43">
        <v>33</v>
      </c>
      <c r="L586" s="42">
        <v>0.66666666666666663</v>
      </c>
      <c r="M586" s="40">
        <v>75</v>
      </c>
      <c r="N586" s="43">
        <v>93</v>
      </c>
      <c r="O586" s="42">
        <v>0.80645161290322576</v>
      </c>
      <c r="P586" s="34"/>
    </row>
    <row r="587" spans="1:16" ht="17.399999999999999" customHeight="1" x14ac:dyDescent="0.25">
      <c r="A587" s="15">
        <v>260</v>
      </c>
      <c r="B587" s="36" t="s">
        <v>399</v>
      </c>
      <c r="C587" s="37" t="s">
        <v>400</v>
      </c>
      <c r="D587" s="37">
        <v>2018</v>
      </c>
      <c r="E587" s="56" t="s">
        <v>275</v>
      </c>
      <c r="F587" s="49">
        <v>7</v>
      </c>
      <c r="G587" s="49">
        <v>52.408616161616159</v>
      </c>
      <c r="H587" s="62">
        <v>3.05</v>
      </c>
      <c r="I587" s="63">
        <v>62.458616161616156</v>
      </c>
      <c r="J587" s="43">
        <v>23</v>
      </c>
      <c r="K587" s="43">
        <v>33</v>
      </c>
      <c r="L587" s="42">
        <v>0.69696969696969702</v>
      </c>
      <c r="M587" s="40">
        <v>76</v>
      </c>
      <c r="N587" s="43">
        <v>93</v>
      </c>
      <c r="O587" s="42">
        <v>0.81720430107526887</v>
      </c>
      <c r="P587" s="34"/>
    </row>
    <row r="588" spans="1:16" ht="17.399999999999999" customHeight="1" x14ac:dyDescent="0.25">
      <c r="A588" s="9">
        <v>261</v>
      </c>
      <c r="B588" s="36">
        <v>2018013212</v>
      </c>
      <c r="C588" s="37" t="s">
        <v>401</v>
      </c>
      <c r="D588" s="37">
        <v>2018</v>
      </c>
      <c r="E588" s="56" t="s">
        <v>277</v>
      </c>
      <c r="F588" s="49">
        <v>7.05</v>
      </c>
      <c r="G588" s="49">
        <v>52.060000000000009</v>
      </c>
      <c r="H588" s="62">
        <v>3.1225000000000001</v>
      </c>
      <c r="I588" s="63">
        <v>62.232500000000009</v>
      </c>
      <c r="J588" s="43">
        <v>23</v>
      </c>
      <c r="K588" s="43">
        <v>28</v>
      </c>
      <c r="L588" s="42">
        <v>0.8214285714285714</v>
      </c>
      <c r="M588" s="40">
        <v>77</v>
      </c>
      <c r="N588" s="43">
        <v>93</v>
      </c>
      <c r="O588" s="42">
        <v>0.82795698924731187</v>
      </c>
      <c r="P588" s="34"/>
    </row>
    <row r="589" spans="1:16" ht="17.399999999999999" customHeight="1" x14ac:dyDescent="0.25">
      <c r="A589" s="15">
        <v>262</v>
      </c>
      <c r="B589" s="36">
        <v>2018013201</v>
      </c>
      <c r="C589" s="37" t="s">
        <v>402</v>
      </c>
      <c r="D589" s="37">
        <v>2018</v>
      </c>
      <c r="E589" s="56" t="s">
        <v>277</v>
      </c>
      <c r="F589" s="49">
        <v>5.05</v>
      </c>
      <c r="G589" s="49">
        <v>53.97</v>
      </c>
      <c r="H589" s="62">
        <v>3.2010000000000001</v>
      </c>
      <c r="I589" s="63">
        <v>62.220999999999997</v>
      </c>
      <c r="J589" s="43">
        <v>24</v>
      </c>
      <c r="K589" s="43">
        <v>28</v>
      </c>
      <c r="L589" s="42">
        <v>0.8571428571428571</v>
      </c>
      <c r="M589" s="40">
        <v>78</v>
      </c>
      <c r="N589" s="43">
        <v>93</v>
      </c>
      <c r="O589" s="42">
        <v>0.83870967741935487</v>
      </c>
      <c r="P589" s="34"/>
    </row>
    <row r="590" spans="1:16" ht="17.399999999999999" customHeight="1" x14ac:dyDescent="0.25">
      <c r="A590" s="9">
        <v>263</v>
      </c>
      <c r="B590" s="36">
        <v>2018013190</v>
      </c>
      <c r="C590" s="37" t="s">
        <v>403</v>
      </c>
      <c r="D590" s="37">
        <v>2018</v>
      </c>
      <c r="E590" s="56" t="s">
        <v>277</v>
      </c>
      <c r="F590" s="49">
        <v>7.3999999999999995</v>
      </c>
      <c r="G590" s="49">
        <v>51.16</v>
      </c>
      <c r="H590" s="62">
        <v>3.5089999999999995</v>
      </c>
      <c r="I590" s="63">
        <v>62.068999999999996</v>
      </c>
      <c r="J590" s="43">
        <v>25</v>
      </c>
      <c r="K590" s="43">
        <v>28</v>
      </c>
      <c r="L590" s="42">
        <v>0.8928571428571429</v>
      </c>
      <c r="M590" s="40">
        <v>79</v>
      </c>
      <c r="N590" s="43">
        <v>93</v>
      </c>
      <c r="O590" s="42">
        <v>0.84946236559139787</v>
      </c>
      <c r="P590" s="34"/>
    </row>
    <row r="591" spans="1:16" ht="17.399999999999999" customHeight="1" x14ac:dyDescent="0.25">
      <c r="A591" s="15">
        <v>264</v>
      </c>
      <c r="B591" s="36">
        <v>2018013217</v>
      </c>
      <c r="C591" s="37" t="s">
        <v>404</v>
      </c>
      <c r="D591" s="37">
        <v>2018</v>
      </c>
      <c r="E591" s="56" t="s">
        <v>277</v>
      </c>
      <c r="F591" s="49">
        <v>7.65</v>
      </c>
      <c r="G591" s="49">
        <v>50.660000000000004</v>
      </c>
      <c r="H591" s="62">
        <v>3.1830000000000003</v>
      </c>
      <c r="I591" s="63">
        <v>61.493000000000002</v>
      </c>
      <c r="J591" s="43">
        <v>26</v>
      </c>
      <c r="K591" s="43">
        <v>28</v>
      </c>
      <c r="L591" s="42">
        <v>0.9285714285714286</v>
      </c>
      <c r="M591" s="40">
        <v>80</v>
      </c>
      <c r="N591" s="43">
        <v>93</v>
      </c>
      <c r="O591" s="42">
        <v>0.86021505376344087</v>
      </c>
      <c r="P591" s="34"/>
    </row>
    <row r="592" spans="1:16" ht="17.399999999999999" customHeight="1" x14ac:dyDescent="0.25">
      <c r="A592" s="9">
        <v>265</v>
      </c>
      <c r="B592" s="36" t="s">
        <v>405</v>
      </c>
      <c r="C592" s="37" t="s">
        <v>406</v>
      </c>
      <c r="D592" s="37">
        <v>2018</v>
      </c>
      <c r="E592" s="56" t="s">
        <v>275</v>
      </c>
      <c r="F592" s="49">
        <v>7.6999999999999993</v>
      </c>
      <c r="G592" s="49">
        <v>50.158710858585856</v>
      </c>
      <c r="H592" s="62">
        <v>3.39</v>
      </c>
      <c r="I592" s="63">
        <v>61.248710858585852</v>
      </c>
      <c r="J592" s="43">
        <v>24</v>
      </c>
      <c r="K592" s="43">
        <v>33</v>
      </c>
      <c r="L592" s="42">
        <v>0.72727272727272729</v>
      </c>
      <c r="M592" s="40">
        <v>81</v>
      </c>
      <c r="N592" s="43">
        <v>93</v>
      </c>
      <c r="O592" s="42">
        <v>0.87096774193548387</v>
      </c>
      <c r="P592" s="34"/>
    </row>
    <row r="593" spans="1:16" ht="17.399999999999999" customHeight="1" x14ac:dyDescent="0.25">
      <c r="A593" s="15">
        <v>266</v>
      </c>
      <c r="B593" s="36">
        <v>2018013219</v>
      </c>
      <c r="C593" s="37" t="s">
        <v>407</v>
      </c>
      <c r="D593" s="37">
        <v>2018</v>
      </c>
      <c r="E593" s="56" t="s">
        <v>277</v>
      </c>
      <c r="F593" s="49">
        <v>7.3999999999999995</v>
      </c>
      <c r="G593" s="49">
        <v>50.650000000000006</v>
      </c>
      <c r="H593" s="62">
        <v>3.1964999999999999</v>
      </c>
      <c r="I593" s="63">
        <v>61.246500000000005</v>
      </c>
      <c r="J593" s="43">
        <v>27</v>
      </c>
      <c r="K593" s="43">
        <v>28</v>
      </c>
      <c r="L593" s="42">
        <v>0.9642857142857143</v>
      </c>
      <c r="M593" s="40">
        <v>82</v>
      </c>
      <c r="N593" s="43">
        <v>93</v>
      </c>
      <c r="O593" s="42">
        <v>0.88172043010752688</v>
      </c>
      <c r="P593" s="34"/>
    </row>
    <row r="594" spans="1:16" ht="17.399999999999999" customHeight="1" x14ac:dyDescent="0.25">
      <c r="A594" s="9">
        <v>267</v>
      </c>
      <c r="B594" s="36" t="s">
        <v>408</v>
      </c>
      <c r="C594" s="37" t="s">
        <v>409</v>
      </c>
      <c r="D594" s="37">
        <v>2018</v>
      </c>
      <c r="E594" s="56" t="s">
        <v>275</v>
      </c>
      <c r="F594" s="49">
        <v>7</v>
      </c>
      <c r="G594" s="49">
        <v>49.808354797979796</v>
      </c>
      <c r="H594" s="62">
        <v>4.1724999999999994</v>
      </c>
      <c r="I594" s="63">
        <v>60.980854797979795</v>
      </c>
      <c r="J594" s="43">
        <v>25</v>
      </c>
      <c r="K594" s="43">
        <v>33</v>
      </c>
      <c r="L594" s="42">
        <v>0.75757575757575757</v>
      </c>
      <c r="M594" s="40">
        <v>83</v>
      </c>
      <c r="N594" s="43">
        <v>93</v>
      </c>
      <c r="O594" s="42">
        <v>0.89247311827956988</v>
      </c>
      <c r="P594" s="34"/>
    </row>
    <row r="595" spans="1:16" ht="17.399999999999999" customHeight="1" x14ac:dyDescent="0.25">
      <c r="A595" s="15">
        <v>268</v>
      </c>
      <c r="B595" s="36" t="s">
        <v>410</v>
      </c>
      <c r="C595" s="37" t="s">
        <v>411</v>
      </c>
      <c r="D595" s="37">
        <v>2018</v>
      </c>
      <c r="E595" s="56" t="s">
        <v>275</v>
      </c>
      <c r="F595" s="49">
        <v>7</v>
      </c>
      <c r="G595" s="49">
        <v>50.41194823232324</v>
      </c>
      <c r="H595" s="62">
        <v>3.2925</v>
      </c>
      <c r="I595" s="63">
        <v>60.704448232323237</v>
      </c>
      <c r="J595" s="43">
        <v>26</v>
      </c>
      <c r="K595" s="43">
        <v>33</v>
      </c>
      <c r="L595" s="42">
        <v>0.78787878787878785</v>
      </c>
      <c r="M595" s="40">
        <v>84</v>
      </c>
      <c r="N595" s="43">
        <v>93</v>
      </c>
      <c r="O595" s="42">
        <v>0.90322580645161288</v>
      </c>
      <c r="P595" s="34"/>
    </row>
    <row r="596" spans="1:16" ht="17.399999999999999" customHeight="1" x14ac:dyDescent="0.25">
      <c r="A596" s="9">
        <v>269</v>
      </c>
      <c r="B596" s="36" t="s">
        <v>412</v>
      </c>
      <c r="C596" s="37" t="s">
        <v>413</v>
      </c>
      <c r="D596" s="37">
        <v>2018</v>
      </c>
      <c r="E596" s="56" t="s">
        <v>275</v>
      </c>
      <c r="F596" s="49">
        <v>7</v>
      </c>
      <c r="G596" s="49">
        <v>49.328907828282837</v>
      </c>
      <c r="H596" s="62">
        <v>3.3374999999999999</v>
      </c>
      <c r="I596" s="63">
        <v>59.666407828282836</v>
      </c>
      <c r="J596" s="43">
        <v>27</v>
      </c>
      <c r="K596" s="43">
        <v>33</v>
      </c>
      <c r="L596" s="42">
        <v>0.81818181818181823</v>
      </c>
      <c r="M596" s="40">
        <v>85</v>
      </c>
      <c r="N596" s="43">
        <v>93</v>
      </c>
      <c r="O596" s="42">
        <v>0.91397849462365588</v>
      </c>
      <c r="P596" s="34"/>
    </row>
    <row r="597" spans="1:16" ht="17.399999999999999" customHeight="1" x14ac:dyDescent="0.25">
      <c r="A597" s="15">
        <v>270</v>
      </c>
      <c r="B597" s="36" t="s">
        <v>414</v>
      </c>
      <c r="C597" s="37" t="s">
        <v>415</v>
      </c>
      <c r="D597" s="37">
        <v>2018</v>
      </c>
      <c r="E597" s="56" t="s">
        <v>275</v>
      </c>
      <c r="F597" s="49">
        <v>7.3999999999999995</v>
      </c>
      <c r="G597" s="49">
        <v>47.211993686868688</v>
      </c>
      <c r="H597" s="62">
        <v>3.2725</v>
      </c>
      <c r="I597" s="63">
        <v>57.884493686868687</v>
      </c>
      <c r="J597" s="43">
        <v>28</v>
      </c>
      <c r="K597" s="43">
        <v>33</v>
      </c>
      <c r="L597" s="42">
        <v>0.84848484848484851</v>
      </c>
      <c r="M597" s="40">
        <v>86</v>
      </c>
      <c r="N597" s="43">
        <v>93</v>
      </c>
      <c r="O597" s="42">
        <v>0.92473118279569888</v>
      </c>
      <c r="P597" s="34"/>
    </row>
    <row r="598" spans="1:16" ht="17.399999999999999" customHeight="1" x14ac:dyDescent="0.25">
      <c r="A598" s="9">
        <v>271</v>
      </c>
      <c r="B598" s="36" t="s">
        <v>416</v>
      </c>
      <c r="C598" s="37" t="s">
        <v>417</v>
      </c>
      <c r="D598" s="37">
        <v>2018</v>
      </c>
      <c r="E598" s="56" t="s">
        <v>270</v>
      </c>
      <c r="F598" s="49">
        <v>7.1</v>
      </c>
      <c r="G598" s="49">
        <v>47.357998737373698</v>
      </c>
      <c r="H598" s="62">
        <v>3.0150000000000001</v>
      </c>
      <c r="I598" s="63">
        <v>57.4729987373737</v>
      </c>
      <c r="J598" s="43">
        <v>32</v>
      </c>
      <c r="K598" s="43">
        <v>32</v>
      </c>
      <c r="L598" s="42">
        <v>1</v>
      </c>
      <c r="M598" s="40">
        <v>87</v>
      </c>
      <c r="N598" s="43">
        <v>93</v>
      </c>
      <c r="O598" s="42">
        <v>0.93548387096774188</v>
      </c>
      <c r="P598" s="34"/>
    </row>
    <row r="599" spans="1:16" ht="17.399999999999999" customHeight="1" x14ac:dyDescent="0.25">
      <c r="A599" s="15">
        <v>272</v>
      </c>
      <c r="B599" s="36" t="s">
        <v>418</v>
      </c>
      <c r="C599" s="37" t="s">
        <v>419</v>
      </c>
      <c r="D599" s="37">
        <v>2018</v>
      </c>
      <c r="E599" s="56" t="s">
        <v>275</v>
      </c>
      <c r="F599" s="49">
        <v>7.1</v>
      </c>
      <c r="G599" s="49">
        <v>45.975082070707067</v>
      </c>
      <c r="H599" s="62">
        <v>3.3975000000000004</v>
      </c>
      <c r="I599" s="63">
        <v>56.47258207070707</v>
      </c>
      <c r="J599" s="43">
        <v>29</v>
      </c>
      <c r="K599" s="43">
        <v>33</v>
      </c>
      <c r="L599" s="42">
        <v>0.87878787878787878</v>
      </c>
      <c r="M599" s="40">
        <v>88</v>
      </c>
      <c r="N599" s="43">
        <v>93</v>
      </c>
      <c r="O599" s="42">
        <v>0.94623655913978499</v>
      </c>
      <c r="P599" s="34"/>
    </row>
    <row r="600" spans="1:16" ht="17.399999999999999" customHeight="1" x14ac:dyDescent="0.25">
      <c r="A600" s="9">
        <v>273</v>
      </c>
      <c r="B600" s="36" t="s">
        <v>420</v>
      </c>
      <c r="C600" s="37" t="s">
        <v>421</v>
      </c>
      <c r="D600" s="37">
        <v>2018</v>
      </c>
      <c r="E600" s="56" t="s">
        <v>275</v>
      </c>
      <c r="F600" s="49">
        <v>7.3</v>
      </c>
      <c r="G600" s="49">
        <v>45.555667929292923</v>
      </c>
      <c r="H600" s="62">
        <v>3.3149999999999999</v>
      </c>
      <c r="I600" s="63">
        <v>56.170667929292918</v>
      </c>
      <c r="J600" s="43">
        <v>30</v>
      </c>
      <c r="K600" s="43">
        <v>33</v>
      </c>
      <c r="L600" s="42">
        <v>0.90909090909090906</v>
      </c>
      <c r="M600" s="40">
        <v>89</v>
      </c>
      <c r="N600" s="43">
        <v>93</v>
      </c>
      <c r="O600" s="42">
        <v>0.956989247311828</v>
      </c>
      <c r="P600" s="34"/>
    </row>
    <row r="601" spans="1:16" ht="17.399999999999999" customHeight="1" x14ac:dyDescent="0.25">
      <c r="A601" s="15">
        <v>274</v>
      </c>
      <c r="B601" s="36" t="s">
        <v>422</v>
      </c>
      <c r="C601" s="37" t="s">
        <v>423</v>
      </c>
      <c r="D601" s="37">
        <v>2018</v>
      </c>
      <c r="E601" s="56" t="s">
        <v>275</v>
      </c>
      <c r="F601" s="49">
        <v>7.1</v>
      </c>
      <c r="G601" s="49">
        <v>45.498001262626261</v>
      </c>
      <c r="H601" s="62">
        <v>3.165</v>
      </c>
      <c r="I601" s="63">
        <v>55.763001262626261</v>
      </c>
      <c r="J601" s="43">
        <v>31</v>
      </c>
      <c r="K601" s="43">
        <v>33</v>
      </c>
      <c r="L601" s="42">
        <v>0.93939393939393945</v>
      </c>
      <c r="M601" s="40">
        <v>90</v>
      </c>
      <c r="N601" s="43">
        <v>93</v>
      </c>
      <c r="O601" s="42">
        <v>0.967741935483871</v>
      </c>
      <c r="P601" s="34"/>
    </row>
    <row r="602" spans="1:16" ht="17.399999999999999" customHeight="1" x14ac:dyDescent="0.25">
      <c r="A602" s="9">
        <v>275</v>
      </c>
      <c r="B602" s="36" t="s">
        <v>424</v>
      </c>
      <c r="C602" s="37" t="s">
        <v>425</v>
      </c>
      <c r="D602" s="37">
        <v>2018</v>
      </c>
      <c r="E602" s="56" t="s">
        <v>275</v>
      </c>
      <c r="F602" s="49">
        <v>7</v>
      </c>
      <c r="G602" s="49">
        <v>45.137880050505046</v>
      </c>
      <c r="H602" s="62">
        <v>2.1</v>
      </c>
      <c r="I602" s="63">
        <v>54.237880050505048</v>
      </c>
      <c r="J602" s="43">
        <v>32</v>
      </c>
      <c r="K602" s="43">
        <v>33</v>
      </c>
      <c r="L602" s="42">
        <v>0.96969696969696972</v>
      </c>
      <c r="M602" s="40">
        <v>91</v>
      </c>
      <c r="N602" s="43">
        <v>93</v>
      </c>
      <c r="O602" s="42">
        <v>0.978494623655914</v>
      </c>
      <c r="P602" s="34"/>
    </row>
    <row r="603" spans="1:16" ht="17.399999999999999" customHeight="1" x14ac:dyDescent="0.25">
      <c r="A603" s="15">
        <v>276</v>
      </c>
      <c r="B603" s="36">
        <v>2018013205</v>
      </c>
      <c r="C603" s="37" t="s">
        <v>426</v>
      </c>
      <c r="D603" s="37">
        <v>2018</v>
      </c>
      <c r="E603" s="56" t="s">
        <v>277</v>
      </c>
      <c r="F603" s="49">
        <v>7.05</v>
      </c>
      <c r="G603" s="49">
        <v>41.71</v>
      </c>
      <c r="H603" s="62">
        <v>3.0750000000000002</v>
      </c>
      <c r="I603" s="63">
        <v>51.835000000000001</v>
      </c>
      <c r="J603" s="43">
        <v>28</v>
      </c>
      <c r="K603" s="43">
        <v>28</v>
      </c>
      <c r="L603" s="42">
        <v>1</v>
      </c>
      <c r="M603" s="40">
        <v>92</v>
      </c>
      <c r="N603" s="43">
        <v>93</v>
      </c>
      <c r="O603" s="42">
        <v>0.989247311827957</v>
      </c>
      <c r="P603" s="34"/>
    </row>
    <row r="604" spans="1:16" ht="17.399999999999999" customHeight="1" x14ac:dyDescent="0.25">
      <c r="A604" s="9">
        <v>277</v>
      </c>
      <c r="B604" s="36" t="s">
        <v>427</v>
      </c>
      <c r="C604" s="37" t="s">
        <v>428</v>
      </c>
      <c r="D604" s="37">
        <v>2018</v>
      </c>
      <c r="E604" s="56" t="s">
        <v>275</v>
      </c>
      <c r="F604" s="49">
        <v>7.8999999999999995</v>
      </c>
      <c r="G604" s="49">
        <v>34.307707070707067</v>
      </c>
      <c r="H604" s="62">
        <v>3.2475000000000001</v>
      </c>
      <c r="I604" s="63">
        <v>45.455207070707068</v>
      </c>
      <c r="J604" s="43">
        <v>33</v>
      </c>
      <c r="K604" s="43">
        <v>33</v>
      </c>
      <c r="L604" s="42">
        <v>1</v>
      </c>
      <c r="M604" s="40">
        <v>93</v>
      </c>
      <c r="N604" s="43">
        <v>93</v>
      </c>
      <c r="O604" s="42">
        <v>1</v>
      </c>
      <c r="P604" s="34"/>
    </row>
    <row r="605" spans="1:16" ht="17.399999999999999" customHeight="1" x14ac:dyDescent="0.25">
      <c r="A605" s="15">
        <v>278</v>
      </c>
      <c r="B605" s="36" t="s">
        <v>429</v>
      </c>
      <c r="C605" s="37" t="s">
        <v>430</v>
      </c>
      <c r="D605" s="36">
        <v>2018</v>
      </c>
      <c r="E605" s="56" t="s">
        <v>963</v>
      </c>
      <c r="F605" s="49">
        <v>8.85</v>
      </c>
      <c r="G605" s="49">
        <v>70.348799999999997</v>
      </c>
      <c r="H605" s="49">
        <v>4.62</v>
      </c>
      <c r="I605" s="57">
        <v>83.818799999999996</v>
      </c>
      <c r="J605" s="43">
        <v>1</v>
      </c>
      <c r="K605" s="43">
        <v>29</v>
      </c>
      <c r="L605" s="65">
        <v>3.4482758620689655E-2</v>
      </c>
      <c r="M605" s="43">
        <v>1</v>
      </c>
      <c r="N605" s="43">
        <v>57</v>
      </c>
      <c r="O605" s="65">
        <f>M605/N605</f>
        <v>1.7543859649122806E-2</v>
      </c>
      <c r="P605" s="34"/>
    </row>
    <row r="606" spans="1:16" ht="17.399999999999999" customHeight="1" x14ac:dyDescent="0.25">
      <c r="A606" s="9">
        <v>279</v>
      </c>
      <c r="B606" s="36" t="s">
        <v>431</v>
      </c>
      <c r="C606" s="37" t="s">
        <v>432</v>
      </c>
      <c r="D606" s="36">
        <v>2018</v>
      </c>
      <c r="E606" s="56" t="s">
        <v>964</v>
      </c>
      <c r="F606" s="49">
        <v>8.0500000000000007</v>
      </c>
      <c r="G606" s="49">
        <v>70.675376344086004</v>
      </c>
      <c r="H606" s="49">
        <v>4.0650000000000004</v>
      </c>
      <c r="I606" s="57">
        <f>SUM(F606:H606)</f>
        <v>82.790376344085999</v>
      </c>
      <c r="J606" s="43">
        <v>1</v>
      </c>
      <c r="K606" s="43">
        <v>28</v>
      </c>
      <c r="L606" s="65">
        <f>IFERROR(J606/K606,"")</f>
        <v>3.5714285714285712E-2</v>
      </c>
      <c r="M606" s="43">
        <v>2</v>
      </c>
      <c r="N606" s="43">
        <v>57</v>
      </c>
      <c r="O606" s="65">
        <f t="shared" ref="O606:O661" si="19">M606/N606</f>
        <v>3.5087719298245612E-2</v>
      </c>
      <c r="P606" s="34"/>
    </row>
    <row r="607" spans="1:16" ht="17.399999999999999" customHeight="1" x14ac:dyDescent="0.25">
      <c r="A607" s="15">
        <v>280</v>
      </c>
      <c r="B607" s="36" t="s">
        <v>433</v>
      </c>
      <c r="C607" s="37" t="s">
        <v>434</v>
      </c>
      <c r="D607" s="36">
        <v>2018</v>
      </c>
      <c r="E607" s="56" t="s">
        <v>964</v>
      </c>
      <c r="F607" s="49">
        <v>8.15</v>
      </c>
      <c r="G607" s="49">
        <v>70.3041573033708</v>
      </c>
      <c r="H607" s="49">
        <v>3.27</v>
      </c>
      <c r="I607" s="57">
        <f>SUM(F607:H607)</f>
        <v>81.724157303370802</v>
      </c>
      <c r="J607" s="43">
        <v>2</v>
      </c>
      <c r="K607" s="43">
        <v>28</v>
      </c>
      <c r="L607" s="65">
        <f>IFERROR(J607/K607,"")</f>
        <v>7.1428571428571425E-2</v>
      </c>
      <c r="M607" s="43">
        <v>3</v>
      </c>
      <c r="N607" s="43">
        <v>57</v>
      </c>
      <c r="O607" s="65">
        <f t="shared" si="19"/>
        <v>5.2631578947368418E-2</v>
      </c>
      <c r="P607" s="34"/>
    </row>
    <row r="608" spans="1:16" ht="17.399999999999999" customHeight="1" x14ac:dyDescent="0.25">
      <c r="A608" s="9">
        <v>281</v>
      </c>
      <c r="B608" s="36" t="s">
        <v>435</v>
      </c>
      <c r="C608" s="37" t="s">
        <v>436</v>
      </c>
      <c r="D608" s="36">
        <v>2018</v>
      </c>
      <c r="E608" s="56" t="s">
        <v>962</v>
      </c>
      <c r="F608" s="49">
        <v>8.7999999999999989</v>
      </c>
      <c r="G608" s="49">
        <v>67.164411111111107</v>
      </c>
      <c r="H608" s="49">
        <v>4.1375000000000002</v>
      </c>
      <c r="I608" s="57">
        <v>80.101911111111107</v>
      </c>
      <c r="J608" s="43">
        <v>2</v>
      </c>
      <c r="K608" s="43">
        <v>29</v>
      </c>
      <c r="L608" s="65">
        <v>6.8965517241379309E-2</v>
      </c>
      <c r="M608" s="43">
        <v>4</v>
      </c>
      <c r="N608" s="43">
        <v>57</v>
      </c>
      <c r="O608" s="65">
        <f t="shared" si="19"/>
        <v>7.0175438596491224E-2</v>
      </c>
      <c r="P608" s="34"/>
    </row>
    <row r="609" spans="1:16" ht="17.399999999999999" customHeight="1" x14ac:dyDescent="0.25">
      <c r="A609" s="15">
        <v>282</v>
      </c>
      <c r="B609" s="36" t="s">
        <v>437</v>
      </c>
      <c r="C609" s="37" t="s">
        <v>438</v>
      </c>
      <c r="D609" s="36">
        <v>2018</v>
      </c>
      <c r="E609" s="56" t="s">
        <v>964</v>
      </c>
      <c r="F609" s="49">
        <v>8.4</v>
      </c>
      <c r="G609" s="49">
        <v>67.5647191011236</v>
      </c>
      <c r="H609" s="49">
        <v>4.0674999999999999</v>
      </c>
      <c r="I609" s="57">
        <f>SUM(F609:H609)</f>
        <v>80.032219101123601</v>
      </c>
      <c r="J609" s="43">
        <v>3</v>
      </c>
      <c r="K609" s="43">
        <v>28</v>
      </c>
      <c r="L609" s="65">
        <f>IFERROR(J609/K609,"")</f>
        <v>0.10714285714285714</v>
      </c>
      <c r="M609" s="43">
        <v>5</v>
      </c>
      <c r="N609" s="43">
        <v>57</v>
      </c>
      <c r="O609" s="65">
        <f t="shared" si="19"/>
        <v>8.771929824561403E-2</v>
      </c>
      <c r="P609" s="34"/>
    </row>
    <row r="610" spans="1:16" ht="17.399999999999999" customHeight="1" x14ac:dyDescent="0.25">
      <c r="A610" s="9">
        <v>283</v>
      </c>
      <c r="B610" s="36" t="s">
        <v>439</v>
      </c>
      <c r="C610" s="37" t="s">
        <v>440</v>
      </c>
      <c r="D610" s="36">
        <v>2018</v>
      </c>
      <c r="E610" s="56" t="s">
        <v>962</v>
      </c>
      <c r="F610" s="49">
        <v>8.1999999999999993</v>
      </c>
      <c r="G610" s="49">
        <v>67.697788888888894</v>
      </c>
      <c r="H610" s="49">
        <v>3.3825000000000003</v>
      </c>
      <c r="I610" s="57">
        <v>79.28028888888889</v>
      </c>
      <c r="J610" s="43">
        <v>3</v>
      </c>
      <c r="K610" s="43">
        <v>29</v>
      </c>
      <c r="L610" s="65">
        <v>0.10344827586206896</v>
      </c>
      <c r="M610" s="43">
        <v>6</v>
      </c>
      <c r="N610" s="43">
        <v>57</v>
      </c>
      <c r="O610" s="65">
        <f t="shared" si="19"/>
        <v>0.10526315789473684</v>
      </c>
      <c r="P610" s="34"/>
    </row>
    <row r="611" spans="1:16" ht="17.399999999999999" customHeight="1" x14ac:dyDescent="0.25">
      <c r="A611" s="15">
        <v>284</v>
      </c>
      <c r="B611" s="36" t="s">
        <v>441</v>
      </c>
      <c r="C611" s="37" t="s">
        <v>442</v>
      </c>
      <c r="D611" s="36">
        <v>2018</v>
      </c>
      <c r="E611" s="56" t="s">
        <v>964</v>
      </c>
      <c r="F611" s="49">
        <v>8.25</v>
      </c>
      <c r="G611" s="49">
        <v>67.491927710843399</v>
      </c>
      <c r="H611" s="49">
        <v>3.3525</v>
      </c>
      <c r="I611" s="57">
        <f>SUM(F611:H611)</f>
        <v>79.094427710843405</v>
      </c>
      <c r="J611" s="43">
        <v>4</v>
      </c>
      <c r="K611" s="43">
        <v>28</v>
      </c>
      <c r="L611" s="65">
        <f>IFERROR(J611/K611,"")</f>
        <v>0.14285714285714285</v>
      </c>
      <c r="M611" s="43">
        <v>7</v>
      </c>
      <c r="N611" s="43">
        <v>57</v>
      </c>
      <c r="O611" s="65">
        <f t="shared" si="19"/>
        <v>0.12280701754385964</v>
      </c>
      <c r="P611" s="34"/>
    </row>
    <row r="612" spans="1:16" ht="17.399999999999999" customHeight="1" x14ac:dyDescent="0.25">
      <c r="A612" s="9">
        <v>285</v>
      </c>
      <c r="B612" s="36" t="s">
        <v>443</v>
      </c>
      <c r="C612" s="37" t="s">
        <v>444</v>
      </c>
      <c r="D612" s="36">
        <v>2018</v>
      </c>
      <c r="E612" s="56" t="s">
        <v>964</v>
      </c>
      <c r="F612" s="49">
        <v>8.1999999999999993</v>
      </c>
      <c r="G612" s="49">
        <v>66.110843373494006</v>
      </c>
      <c r="H612" s="49">
        <v>4.49</v>
      </c>
      <c r="I612" s="57">
        <f>SUM(F612:H612)</f>
        <v>78.800843373494004</v>
      </c>
      <c r="J612" s="43">
        <v>5</v>
      </c>
      <c r="K612" s="43">
        <v>28</v>
      </c>
      <c r="L612" s="65">
        <f>IFERROR(J612/K612,"")</f>
        <v>0.17857142857142858</v>
      </c>
      <c r="M612" s="43">
        <v>8</v>
      </c>
      <c r="N612" s="43">
        <v>57</v>
      </c>
      <c r="O612" s="65">
        <f t="shared" si="19"/>
        <v>0.14035087719298245</v>
      </c>
      <c r="P612" s="34"/>
    </row>
    <row r="613" spans="1:16" ht="17.399999999999999" customHeight="1" x14ac:dyDescent="0.25">
      <c r="A613" s="15">
        <v>286</v>
      </c>
      <c r="B613" s="36" t="s">
        <v>445</v>
      </c>
      <c r="C613" s="37" t="s">
        <v>446</v>
      </c>
      <c r="D613" s="36">
        <v>2018</v>
      </c>
      <c r="E613" s="56" t="s">
        <v>964</v>
      </c>
      <c r="F613" s="49">
        <v>8.65</v>
      </c>
      <c r="G613" s="49">
        <v>66.5256179775281</v>
      </c>
      <c r="H613" s="49">
        <v>3.625</v>
      </c>
      <c r="I613" s="57">
        <f>SUM(F613:H613)</f>
        <v>78.800617977528105</v>
      </c>
      <c r="J613" s="43">
        <v>5</v>
      </c>
      <c r="K613" s="43">
        <v>28</v>
      </c>
      <c r="L613" s="65">
        <f>IFERROR(J613/K613,"")</f>
        <v>0.17857142857142858</v>
      </c>
      <c r="M613" s="43">
        <v>8</v>
      </c>
      <c r="N613" s="43">
        <v>57</v>
      </c>
      <c r="O613" s="65">
        <f t="shared" si="19"/>
        <v>0.14035087719298245</v>
      </c>
      <c r="P613" s="34"/>
    </row>
    <row r="614" spans="1:16" ht="17.399999999999999" customHeight="1" x14ac:dyDescent="0.25">
      <c r="A614" s="9">
        <v>287</v>
      </c>
      <c r="B614" s="36" t="s">
        <v>447</v>
      </c>
      <c r="C614" s="37" t="s">
        <v>448</v>
      </c>
      <c r="D614" s="36">
        <v>2018</v>
      </c>
      <c r="E614" s="56" t="s">
        <v>964</v>
      </c>
      <c r="F614" s="49">
        <v>8.4499999999999993</v>
      </c>
      <c r="G614" s="49">
        <v>65.633636363636398</v>
      </c>
      <c r="H614" s="49">
        <v>4.6399999999999997</v>
      </c>
      <c r="I614" s="57">
        <f>SUM(F614:H614)</f>
        <v>78.723636363636402</v>
      </c>
      <c r="J614" s="43">
        <v>7</v>
      </c>
      <c r="K614" s="43">
        <v>28</v>
      </c>
      <c r="L614" s="65">
        <f>IFERROR(J614/K614,"")</f>
        <v>0.25</v>
      </c>
      <c r="M614" s="43">
        <v>10</v>
      </c>
      <c r="N614" s="43">
        <v>57</v>
      </c>
      <c r="O614" s="65">
        <f t="shared" si="19"/>
        <v>0.17543859649122806</v>
      </c>
      <c r="P614" s="34"/>
    </row>
    <row r="615" spans="1:16" ht="17.399999999999999" customHeight="1" x14ac:dyDescent="0.25">
      <c r="A615" s="15">
        <v>288</v>
      </c>
      <c r="B615" s="36" t="s">
        <v>449</v>
      </c>
      <c r="C615" s="37" t="s">
        <v>450</v>
      </c>
      <c r="D615" s="36">
        <v>2018</v>
      </c>
      <c r="E615" s="56" t="s">
        <v>964</v>
      </c>
      <c r="F615" s="49">
        <v>7.9</v>
      </c>
      <c r="G615" s="49">
        <v>66.669662921348305</v>
      </c>
      <c r="H615" s="49">
        <v>4.01</v>
      </c>
      <c r="I615" s="57">
        <f>SUM(F615:H615)</f>
        <v>78.579662921348316</v>
      </c>
      <c r="J615" s="43">
        <v>8</v>
      </c>
      <c r="K615" s="43">
        <v>28</v>
      </c>
      <c r="L615" s="65">
        <f>IFERROR(J615/K615,"")</f>
        <v>0.2857142857142857</v>
      </c>
      <c r="M615" s="43">
        <v>11</v>
      </c>
      <c r="N615" s="43">
        <v>57</v>
      </c>
      <c r="O615" s="65">
        <f t="shared" si="19"/>
        <v>0.19298245614035087</v>
      </c>
      <c r="P615" s="34"/>
    </row>
    <row r="616" spans="1:16" ht="17.399999999999999" customHeight="1" x14ac:dyDescent="0.25">
      <c r="A616" s="9">
        <v>289</v>
      </c>
      <c r="B616" s="36" t="s">
        <v>451</v>
      </c>
      <c r="C616" s="37" t="s">
        <v>452</v>
      </c>
      <c r="D616" s="36">
        <v>2018</v>
      </c>
      <c r="E616" s="56" t="s">
        <v>962</v>
      </c>
      <c r="F616" s="49">
        <v>8.25</v>
      </c>
      <c r="G616" s="49">
        <v>66.456100000000006</v>
      </c>
      <c r="H616" s="49">
        <v>3.7574999999999998</v>
      </c>
      <c r="I616" s="57">
        <v>78.4636</v>
      </c>
      <c r="J616" s="43">
        <v>4</v>
      </c>
      <c r="K616" s="43">
        <v>29</v>
      </c>
      <c r="L616" s="65">
        <v>0.13793103448275862</v>
      </c>
      <c r="M616" s="43">
        <v>12</v>
      </c>
      <c r="N616" s="43">
        <v>57</v>
      </c>
      <c r="O616" s="65">
        <f t="shared" si="19"/>
        <v>0.21052631578947367</v>
      </c>
      <c r="P616" s="34"/>
    </row>
    <row r="617" spans="1:16" ht="17.399999999999999" customHeight="1" x14ac:dyDescent="0.25">
      <c r="A617" s="15">
        <v>290</v>
      </c>
      <c r="B617" s="36" t="s">
        <v>453</v>
      </c>
      <c r="C617" s="37" t="s">
        <v>454</v>
      </c>
      <c r="D617" s="36">
        <v>2018</v>
      </c>
      <c r="E617" s="56" t="s">
        <v>964</v>
      </c>
      <c r="F617" s="49">
        <v>7.75</v>
      </c>
      <c r="G617" s="49">
        <v>66.068494623655894</v>
      </c>
      <c r="H617" s="49">
        <v>3.605</v>
      </c>
      <c r="I617" s="57">
        <f>SUM(F617:H617)</f>
        <v>77.423494623655898</v>
      </c>
      <c r="J617" s="43">
        <v>9</v>
      </c>
      <c r="K617" s="43">
        <v>28</v>
      </c>
      <c r="L617" s="65">
        <f>IFERROR(J617/K617,"")</f>
        <v>0.32142857142857145</v>
      </c>
      <c r="M617" s="43">
        <v>13</v>
      </c>
      <c r="N617" s="43">
        <v>57</v>
      </c>
      <c r="O617" s="65">
        <f t="shared" si="19"/>
        <v>0.22807017543859648</v>
      </c>
      <c r="P617" s="34"/>
    </row>
    <row r="618" spans="1:16" ht="17.399999999999999" customHeight="1" x14ac:dyDescent="0.25">
      <c r="A618" s="9">
        <v>291</v>
      </c>
      <c r="B618" s="36" t="s">
        <v>455</v>
      </c>
      <c r="C618" s="37" t="s">
        <v>456</v>
      </c>
      <c r="D618" s="36">
        <v>2018</v>
      </c>
      <c r="E618" s="56" t="s">
        <v>964</v>
      </c>
      <c r="F618" s="49">
        <v>7.85</v>
      </c>
      <c r="G618" s="49">
        <v>65.179425287356295</v>
      </c>
      <c r="H618" s="49">
        <v>3.8824999999999998</v>
      </c>
      <c r="I618" s="57">
        <f>SUM(F618:H618)</f>
        <v>76.911925287356283</v>
      </c>
      <c r="J618" s="43">
        <v>10</v>
      </c>
      <c r="K618" s="43">
        <v>28</v>
      </c>
      <c r="L618" s="65">
        <f>IFERROR(J618/K618,"")</f>
        <v>0.35714285714285715</v>
      </c>
      <c r="M618" s="43">
        <v>14</v>
      </c>
      <c r="N618" s="43">
        <v>57</v>
      </c>
      <c r="O618" s="65">
        <f t="shared" si="19"/>
        <v>0.24561403508771928</v>
      </c>
      <c r="P618" s="34"/>
    </row>
    <row r="619" spans="1:16" ht="17.399999999999999" customHeight="1" x14ac:dyDescent="0.25">
      <c r="A619" s="15">
        <v>292</v>
      </c>
      <c r="B619" s="36" t="s">
        <v>457</v>
      </c>
      <c r="C619" s="37" t="s">
        <v>458</v>
      </c>
      <c r="D619" s="36">
        <v>2018</v>
      </c>
      <c r="E619" s="56" t="s">
        <v>964</v>
      </c>
      <c r="F619" s="49">
        <v>7.95</v>
      </c>
      <c r="G619" s="49">
        <v>64.725591397849499</v>
      </c>
      <c r="H619" s="49">
        <v>4.08</v>
      </c>
      <c r="I619" s="57">
        <f>SUM(F619:H619)</f>
        <v>76.7555913978495</v>
      </c>
      <c r="J619" s="43">
        <v>11</v>
      </c>
      <c r="K619" s="43">
        <v>28</v>
      </c>
      <c r="L619" s="65">
        <f>IFERROR(J619/K619,"")</f>
        <v>0.39285714285714285</v>
      </c>
      <c r="M619" s="43">
        <v>15</v>
      </c>
      <c r="N619" s="43">
        <v>57</v>
      </c>
      <c r="O619" s="65">
        <f t="shared" si="19"/>
        <v>0.26315789473684209</v>
      </c>
      <c r="P619" s="34"/>
    </row>
    <row r="620" spans="1:16" ht="17.399999999999999" customHeight="1" x14ac:dyDescent="0.25">
      <c r="A620" s="9">
        <v>293</v>
      </c>
      <c r="B620" s="36" t="s">
        <v>459</v>
      </c>
      <c r="C620" s="37" t="s">
        <v>460</v>
      </c>
      <c r="D620" s="36">
        <v>2018</v>
      </c>
      <c r="E620" s="56" t="s">
        <v>962</v>
      </c>
      <c r="F620" s="49">
        <v>8.35</v>
      </c>
      <c r="G620" s="49">
        <v>64.564377777777779</v>
      </c>
      <c r="H620" s="49">
        <v>3.8274999999999997</v>
      </c>
      <c r="I620" s="57">
        <v>76.741877777777773</v>
      </c>
      <c r="J620" s="43">
        <v>5</v>
      </c>
      <c r="K620" s="43">
        <v>29</v>
      </c>
      <c r="L620" s="65">
        <v>0.17241379310344829</v>
      </c>
      <c r="M620" s="43">
        <v>16</v>
      </c>
      <c r="N620" s="43">
        <v>57</v>
      </c>
      <c r="O620" s="65">
        <f t="shared" si="19"/>
        <v>0.2807017543859649</v>
      </c>
      <c r="P620" s="34"/>
    </row>
    <row r="621" spans="1:16" ht="17.399999999999999" customHeight="1" x14ac:dyDescent="0.25">
      <c r="A621" s="15">
        <v>294</v>
      </c>
      <c r="B621" s="36" t="s">
        <v>461</v>
      </c>
      <c r="C621" s="37" t="s">
        <v>462</v>
      </c>
      <c r="D621" s="36">
        <v>2018</v>
      </c>
      <c r="E621" s="56" t="s">
        <v>964</v>
      </c>
      <c r="F621" s="49">
        <v>7.95</v>
      </c>
      <c r="G621" s="49">
        <v>64.873373493975905</v>
      </c>
      <c r="H621" s="49">
        <v>3.6124999999999998</v>
      </c>
      <c r="I621" s="57">
        <f t="shared" ref="I621:I627" si="20">SUM(F621:H621)</f>
        <v>76.435873493975905</v>
      </c>
      <c r="J621" s="43">
        <v>12</v>
      </c>
      <c r="K621" s="43">
        <v>28</v>
      </c>
      <c r="L621" s="65">
        <f t="shared" ref="L621:L627" si="21">IFERROR(J621/K621,"")</f>
        <v>0.42857142857142855</v>
      </c>
      <c r="M621" s="43">
        <v>17</v>
      </c>
      <c r="N621" s="43">
        <v>57</v>
      </c>
      <c r="O621" s="65">
        <f t="shared" si="19"/>
        <v>0.2982456140350877</v>
      </c>
      <c r="P621" s="34"/>
    </row>
    <row r="622" spans="1:16" ht="17.399999999999999" customHeight="1" x14ac:dyDescent="0.25">
      <c r="A622" s="9">
        <v>295</v>
      </c>
      <c r="B622" s="36" t="s">
        <v>463</v>
      </c>
      <c r="C622" s="37" t="s">
        <v>464</v>
      </c>
      <c r="D622" s="36">
        <v>2018</v>
      </c>
      <c r="E622" s="56" t="s">
        <v>964</v>
      </c>
      <c r="F622" s="49">
        <v>7.95</v>
      </c>
      <c r="G622" s="49">
        <v>63.949325842696602</v>
      </c>
      <c r="H622" s="49">
        <v>4.1500000000000004</v>
      </c>
      <c r="I622" s="57">
        <f t="shared" si="20"/>
        <v>76.049325842696604</v>
      </c>
      <c r="J622" s="43">
        <v>13</v>
      </c>
      <c r="K622" s="43">
        <v>28</v>
      </c>
      <c r="L622" s="65">
        <f t="shared" si="21"/>
        <v>0.4642857142857143</v>
      </c>
      <c r="M622" s="43">
        <v>18</v>
      </c>
      <c r="N622" s="43">
        <v>57</v>
      </c>
      <c r="O622" s="65">
        <f t="shared" si="19"/>
        <v>0.31578947368421051</v>
      </c>
      <c r="P622" s="34"/>
    </row>
    <row r="623" spans="1:16" ht="17.399999999999999" customHeight="1" x14ac:dyDescent="0.25">
      <c r="A623" s="15">
        <v>296</v>
      </c>
      <c r="B623" s="36" t="s">
        <v>465</v>
      </c>
      <c r="C623" s="37" t="s">
        <v>466</v>
      </c>
      <c r="D623" s="36">
        <v>2018</v>
      </c>
      <c r="E623" s="56" t="s">
        <v>964</v>
      </c>
      <c r="F623" s="49">
        <v>7.75</v>
      </c>
      <c r="G623" s="49">
        <v>64.857078651685399</v>
      </c>
      <c r="H623" s="49">
        <v>3.42</v>
      </c>
      <c r="I623" s="57">
        <f t="shared" si="20"/>
        <v>76.0270786516854</v>
      </c>
      <c r="J623" s="43">
        <v>14</v>
      </c>
      <c r="K623" s="43">
        <v>28</v>
      </c>
      <c r="L623" s="65">
        <f t="shared" si="21"/>
        <v>0.5</v>
      </c>
      <c r="M623" s="43">
        <v>19</v>
      </c>
      <c r="N623" s="43">
        <v>57</v>
      </c>
      <c r="O623" s="65">
        <f t="shared" si="19"/>
        <v>0.33333333333333331</v>
      </c>
      <c r="P623" s="34"/>
    </row>
    <row r="624" spans="1:16" ht="17.399999999999999" customHeight="1" x14ac:dyDescent="0.25">
      <c r="A624" s="9">
        <v>297</v>
      </c>
      <c r="B624" s="36" t="s">
        <v>467</v>
      </c>
      <c r="C624" s="37" t="s">
        <v>468</v>
      </c>
      <c r="D624" s="36">
        <v>2018</v>
      </c>
      <c r="E624" s="56" t="s">
        <v>964</v>
      </c>
      <c r="F624" s="49">
        <v>8.5</v>
      </c>
      <c r="G624" s="49">
        <v>63.370112359550603</v>
      </c>
      <c r="H624" s="49">
        <v>3.7825000000000002</v>
      </c>
      <c r="I624" s="57">
        <f t="shared" si="20"/>
        <v>75.652612359550602</v>
      </c>
      <c r="J624" s="43">
        <v>15</v>
      </c>
      <c r="K624" s="43">
        <v>28</v>
      </c>
      <c r="L624" s="65">
        <f t="shared" si="21"/>
        <v>0.5357142857142857</v>
      </c>
      <c r="M624" s="43">
        <v>20</v>
      </c>
      <c r="N624" s="43">
        <v>57</v>
      </c>
      <c r="O624" s="65">
        <f t="shared" si="19"/>
        <v>0.35087719298245612</v>
      </c>
      <c r="P624" s="34"/>
    </row>
    <row r="625" spans="1:16" ht="17.399999999999999" customHeight="1" x14ac:dyDescent="0.25">
      <c r="A625" s="15">
        <v>298</v>
      </c>
      <c r="B625" s="36" t="s">
        <v>469</v>
      </c>
      <c r="C625" s="37" t="s">
        <v>470</v>
      </c>
      <c r="D625" s="36">
        <v>2018</v>
      </c>
      <c r="E625" s="56" t="s">
        <v>964</v>
      </c>
      <c r="F625" s="49">
        <v>7.85</v>
      </c>
      <c r="G625" s="49">
        <v>63.938426966292099</v>
      </c>
      <c r="H625" s="49">
        <v>3.5975000000000001</v>
      </c>
      <c r="I625" s="57">
        <f t="shared" si="20"/>
        <v>75.385926966292089</v>
      </c>
      <c r="J625" s="43">
        <v>16</v>
      </c>
      <c r="K625" s="43">
        <v>28</v>
      </c>
      <c r="L625" s="65">
        <f t="shared" si="21"/>
        <v>0.5714285714285714</v>
      </c>
      <c r="M625" s="43">
        <v>21</v>
      </c>
      <c r="N625" s="43">
        <v>57</v>
      </c>
      <c r="O625" s="65">
        <f t="shared" si="19"/>
        <v>0.36842105263157893</v>
      </c>
      <c r="P625" s="34"/>
    </row>
    <row r="626" spans="1:16" ht="17.399999999999999" customHeight="1" x14ac:dyDescent="0.25">
      <c r="A626" s="9">
        <v>299</v>
      </c>
      <c r="B626" s="36" t="s">
        <v>471</v>
      </c>
      <c r="C626" s="37" t="s">
        <v>472</v>
      </c>
      <c r="D626" s="36">
        <v>2018</v>
      </c>
      <c r="E626" s="56" t="s">
        <v>964</v>
      </c>
      <c r="F626" s="49">
        <v>7.95</v>
      </c>
      <c r="G626" s="49">
        <v>63.205955056179803</v>
      </c>
      <c r="H626" s="49">
        <v>3.9275000000000002</v>
      </c>
      <c r="I626" s="57">
        <f t="shared" si="20"/>
        <v>75.083455056179801</v>
      </c>
      <c r="J626" s="43">
        <v>17</v>
      </c>
      <c r="K626" s="43">
        <v>28</v>
      </c>
      <c r="L626" s="65">
        <f t="shared" si="21"/>
        <v>0.6071428571428571</v>
      </c>
      <c r="M626" s="43">
        <v>22</v>
      </c>
      <c r="N626" s="43">
        <v>57</v>
      </c>
      <c r="O626" s="65">
        <f t="shared" si="19"/>
        <v>0.38596491228070173</v>
      </c>
      <c r="P626" s="34"/>
    </row>
    <row r="627" spans="1:16" ht="17.399999999999999" customHeight="1" x14ac:dyDescent="0.25">
      <c r="A627" s="15">
        <v>300</v>
      </c>
      <c r="B627" s="36">
        <v>2017012241</v>
      </c>
      <c r="C627" s="37" t="s">
        <v>473</v>
      </c>
      <c r="D627" s="36">
        <v>2018</v>
      </c>
      <c r="E627" s="56" t="s">
        <v>964</v>
      </c>
      <c r="F627" s="49">
        <v>8.15</v>
      </c>
      <c r="G627" s="49">
        <v>63.33</v>
      </c>
      <c r="H627" s="49">
        <v>3.6025</v>
      </c>
      <c r="I627" s="57">
        <f t="shared" si="20"/>
        <v>75.08250000000001</v>
      </c>
      <c r="J627" s="43">
        <v>18</v>
      </c>
      <c r="K627" s="43">
        <v>28</v>
      </c>
      <c r="L627" s="65">
        <f t="shared" si="21"/>
        <v>0.6428571428571429</v>
      </c>
      <c r="M627" s="43">
        <v>22</v>
      </c>
      <c r="N627" s="43">
        <v>57</v>
      </c>
      <c r="O627" s="65">
        <f t="shared" si="19"/>
        <v>0.38596491228070173</v>
      </c>
      <c r="P627" s="34"/>
    </row>
    <row r="628" spans="1:16" ht="17.399999999999999" customHeight="1" x14ac:dyDescent="0.25">
      <c r="A628" s="9">
        <v>301</v>
      </c>
      <c r="B628" s="36" t="s">
        <v>474</v>
      </c>
      <c r="C628" s="37" t="s">
        <v>475</v>
      </c>
      <c r="D628" s="36">
        <v>2018</v>
      </c>
      <c r="E628" s="56" t="s">
        <v>962</v>
      </c>
      <c r="F628" s="49">
        <v>8.2499999999999982</v>
      </c>
      <c r="G628" s="49">
        <v>62.931799999999996</v>
      </c>
      <c r="H628" s="49">
        <v>3.5750000000000002</v>
      </c>
      <c r="I628" s="57">
        <v>74.756799999999998</v>
      </c>
      <c r="J628" s="43">
        <v>6</v>
      </c>
      <c r="K628" s="43">
        <v>29</v>
      </c>
      <c r="L628" s="65">
        <v>0.20689655172413793</v>
      </c>
      <c r="M628" s="43">
        <v>24</v>
      </c>
      <c r="N628" s="43">
        <v>57</v>
      </c>
      <c r="O628" s="65">
        <f t="shared" si="19"/>
        <v>0.42105263157894735</v>
      </c>
      <c r="P628" s="34"/>
    </row>
    <row r="629" spans="1:16" ht="17.399999999999999" customHeight="1" x14ac:dyDescent="0.25">
      <c r="A629" s="15">
        <v>302</v>
      </c>
      <c r="B629" s="36" t="s">
        <v>476</v>
      </c>
      <c r="C629" s="37" t="s">
        <v>477</v>
      </c>
      <c r="D629" s="36">
        <v>2018</v>
      </c>
      <c r="E629" s="56" t="s">
        <v>964</v>
      </c>
      <c r="F629" s="49">
        <v>7.85</v>
      </c>
      <c r="G629" s="49">
        <v>63.245393258427001</v>
      </c>
      <c r="H629" s="49">
        <v>3.4424999999999999</v>
      </c>
      <c r="I629" s="57">
        <f>SUM(F629:H629)</f>
        <v>74.53789325842699</v>
      </c>
      <c r="J629" s="43">
        <v>19</v>
      </c>
      <c r="K629" s="43">
        <v>28</v>
      </c>
      <c r="L629" s="65">
        <f>IFERROR(J629/K629,"")</f>
        <v>0.6785714285714286</v>
      </c>
      <c r="M629" s="43">
        <v>25</v>
      </c>
      <c r="N629" s="43">
        <v>57</v>
      </c>
      <c r="O629" s="65">
        <f t="shared" si="19"/>
        <v>0.43859649122807015</v>
      </c>
      <c r="P629" s="34"/>
    </row>
    <row r="630" spans="1:16" ht="17.399999999999999" customHeight="1" x14ac:dyDescent="0.25">
      <c r="A630" s="9">
        <v>303</v>
      </c>
      <c r="B630" s="36" t="s">
        <v>478</v>
      </c>
      <c r="C630" s="37" t="s">
        <v>479</v>
      </c>
      <c r="D630" s="36">
        <v>2018</v>
      </c>
      <c r="E630" s="56" t="s">
        <v>964</v>
      </c>
      <c r="F630" s="49">
        <v>8.1999999999999993</v>
      </c>
      <c r="G630" s="49">
        <v>61.707640449438202</v>
      </c>
      <c r="H630" s="49">
        <v>4.2300000000000004</v>
      </c>
      <c r="I630" s="57">
        <f>SUM(F630:H630)</f>
        <v>74.137640449438209</v>
      </c>
      <c r="J630" s="43">
        <v>20</v>
      </c>
      <c r="K630" s="43">
        <v>28</v>
      </c>
      <c r="L630" s="65">
        <f>IFERROR(J630/K630,"")</f>
        <v>0.7142857142857143</v>
      </c>
      <c r="M630" s="43">
        <v>26</v>
      </c>
      <c r="N630" s="43">
        <v>57</v>
      </c>
      <c r="O630" s="65">
        <f t="shared" si="19"/>
        <v>0.45614035087719296</v>
      </c>
      <c r="P630" s="34"/>
    </row>
    <row r="631" spans="1:16" ht="17.399999999999999" customHeight="1" x14ac:dyDescent="0.25">
      <c r="A631" s="15">
        <v>304</v>
      </c>
      <c r="B631" s="36" t="s">
        <v>480</v>
      </c>
      <c r="C631" s="37" t="s">
        <v>481</v>
      </c>
      <c r="D631" s="36">
        <v>2018</v>
      </c>
      <c r="E631" s="56" t="s">
        <v>962</v>
      </c>
      <c r="F631" s="49">
        <v>8.25</v>
      </c>
      <c r="G631" s="49">
        <v>61.490266666666663</v>
      </c>
      <c r="H631" s="49">
        <v>4.2450000000000001</v>
      </c>
      <c r="I631" s="57">
        <v>73.985266666666661</v>
      </c>
      <c r="J631" s="43">
        <v>7</v>
      </c>
      <c r="K631" s="43">
        <v>29</v>
      </c>
      <c r="L631" s="65">
        <v>0.2413793103448276</v>
      </c>
      <c r="M631" s="43">
        <v>27</v>
      </c>
      <c r="N631" s="43">
        <v>57</v>
      </c>
      <c r="O631" s="65">
        <f t="shared" si="19"/>
        <v>0.47368421052631576</v>
      </c>
      <c r="P631" s="34"/>
    </row>
    <row r="632" spans="1:16" ht="17.399999999999999" customHeight="1" x14ac:dyDescent="0.25">
      <c r="A632" s="9">
        <v>305</v>
      </c>
      <c r="B632" s="36" t="s">
        <v>482</v>
      </c>
      <c r="C632" s="37" t="s">
        <v>483</v>
      </c>
      <c r="D632" s="36">
        <v>2018</v>
      </c>
      <c r="E632" s="56" t="s">
        <v>962</v>
      </c>
      <c r="F632" s="49">
        <v>7.5</v>
      </c>
      <c r="G632" s="49">
        <v>62.81185555555556</v>
      </c>
      <c r="H632" s="49">
        <v>3.61</v>
      </c>
      <c r="I632" s="57">
        <v>73.921855555555553</v>
      </c>
      <c r="J632" s="43">
        <v>8</v>
      </c>
      <c r="K632" s="43">
        <v>29</v>
      </c>
      <c r="L632" s="65">
        <v>0.27586206896551724</v>
      </c>
      <c r="M632" s="43">
        <v>28</v>
      </c>
      <c r="N632" s="43">
        <v>57</v>
      </c>
      <c r="O632" s="65">
        <f t="shared" si="19"/>
        <v>0.49122807017543857</v>
      </c>
      <c r="P632" s="34"/>
    </row>
    <row r="633" spans="1:16" ht="17.399999999999999" customHeight="1" x14ac:dyDescent="0.25">
      <c r="A633" s="15">
        <v>306</v>
      </c>
      <c r="B633" s="36" t="s">
        <v>484</v>
      </c>
      <c r="C633" s="37" t="s">
        <v>485</v>
      </c>
      <c r="D633" s="36">
        <v>2018</v>
      </c>
      <c r="E633" s="56" t="s">
        <v>962</v>
      </c>
      <c r="F633" s="49">
        <v>7.8999999999999995</v>
      </c>
      <c r="G633" s="49">
        <v>61.871300000000005</v>
      </c>
      <c r="H633" s="49">
        <v>3.62</v>
      </c>
      <c r="I633" s="57">
        <v>73.391300000000015</v>
      </c>
      <c r="J633" s="43">
        <v>9</v>
      </c>
      <c r="K633" s="43">
        <v>29</v>
      </c>
      <c r="L633" s="65">
        <v>0.31034482758620691</v>
      </c>
      <c r="M633" s="43">
        <v>29</v>
      </c>
      <c r="N633" s="43">
        <v>57</v>
      </c>
      <c r="O633" s="65">
        <f t="shared" si="19"/>
        <v>0.50877192982456143</v>
      </c>
      <c r="P633" s="34"/>
    </row>
    <row r="634" spans="1:16" ht="17.399999999999999" customHeight="1" x14ac:dyDescent="0.25">
      <c r="A634" s="9">
        <v>307</v>
      </c>
      <c r="B634" s="36" t="s">
        <v>486</v>
      </c>
      <c r="C634" s="37" t="s">
        <v>487</v>
      </c>
      <c r="D634" s="36">
        <v>2018</v>
      </c>
      <c r="E634" s="56" t="s">
        <v>964</v>
      </c>
      <c r="F634" s="49">
        <v>7.9</v>
      </c>
      <c r="G634" s="49">
        <v>61.899325842696598</v>
      </c>
      <c r="H634" s="49">
        <v>3.39</v>
      </c>
      <c r="I634" s="57">
        <f>SUM(F634:H634)</f>
        <v>73.189325842696604</v>
      </c>
      <c r="J634" s="43">
        <v>21</v>
      </c>
      <c r="K634" s="43">
        <v>28</v>
      </c>
      <c r="L634" s="65">
        <f>IFERROR(J634/K634,"")</f>
        <v>0.75</v>
      </c>
      <c r="M634" s="43">
        <v>30</v>
      </c>
      <c r="N634" s="43">
        <v>57</v>
      </c>
      <c r="O634" s="65">
        <f t="shared" si="19"/>
        <v>0.52631578947368418</v>
      </c>
      <c r="P634" s="34"/>
    </row>
    <row r="635" spans="1:16" ht="17.399999999999999" customHeight="1" x14ac:dyDescent="0.25">
      <c r="A635" s="15">
        <v>308</v>
      </c>
      <c r="B635" s="36" t="s">
        <v>488</v>
      </c>
      <c r="C635" s="37" t="s">
        <v>489</v>
      </c>
      <c r="D635" s="36">
        <v>2018</v>
      </c>
      <c r="E635" s="56" t="s">
        <v>962</v>
      </c>
      <c r="F635" s="49">
        <v>7.8999999999999995</v>
      </c>
      <c r="G635" s="49">
        <v>60.825355555555547</v>
      </c>
      <c r="H635" s="49">
        <v>3.4050000000000002</v>
      </c>
      <c r="I635" s="57">
        <v>72.130355555555553</v>
      </c>
      <c r="J635" s="43">
        <v>10</v>
      </c>
      <c r="K635" s="43">
        <v>29</v>
      </c>
      <c r="L635" s="65">
        <v>0.34482758620689657</v>
      </c>
      <c r="M635" s="43">
        <v>31</v>
      </c>
      <c r="N635" s="43">
        <v>57</v>
      </c>
      <c r="O635" s="65">
        <f t="shared" si="19"/>
        <v>0.54385964912280704</v>
      </c>
      <c r="P635" s="34"/>
    </row>
    <row r="636" spans="1:16" ht="17.399999999999999" customHeight="1" x14ac:dyDescent="0.25">
      <c r="A636" s="9">
        <v>309</v>
      </c>
      <c r="B636" s="36" t="s">
        <v>490</v>
      </c>
      <c r="C636" s="37" t="s">
        <v>491</v>
      </c>
      <c r="D636" s="36">
        <v>2018</v>
      </c>
      <c r="E636" s="56" t="s">
        <v>964</v>
      </c>
      <c r="F636" s="49">
        <v>7.8</v>
      </c>
      <c r="G636" s="49">
        <v>61.0203370786517</v>
      </c>
      <c r="H636" s="49">
        <v>3.2324999999999999</v>
      </c>
      <c r="I636" s="57">
        <f>SUM(F636:H636)</f>
        <v>72.052837078651706</v>
      </c>
      <c r="J636" s="43">
        <v>22</v>
      </c>
      <c r="K636" s="43">
        <v>28</v>
      </c>
      <c r="L636" s="65">
        <f>IFERROR(J636/K636,"")</f>
        <v>0.7857142857142857</v>
      </c>
      <c r="M636" s="43">
        <v>32</v>
      </c>
      <c r="N636" s="43">
        <v>57</v>
      </c>
      <c r="O636" s="65">
        <f t="shared" si="19"/>
        <v>0.56140350877192979</v>
      </c>
      <c r="P636" s="34"/>
    </row>
    <row r="637" spans="1:16" ht="17.399999999999999" customHeight="1" x14ac:dyDescent="0.25">
      <c r="A637" s="15">
        <v>310</v>
      </c>
      <c r="B637" s="36" t="s">
        <v>492</v>
      </c>
      <c r="C637" s="37" t="s">
        <v>493</v>
      </c>
      <c r="D637" s="36">
        <v>2018</v>
      </c>
      <c r="E637" s="56" t="s">
        <v>964</v>
      </c>
      <c r="F637" s="49">
        <v>7.95</v>
      </c>
      <c r="G637" s="49">
        <v>60.613146067415698</v>
      </c>
      <c r="H637" s="49">
        <v>3.4125000000000001</v>
      </c>
      <c r="I637" s="57">
        <f>SUM(F637:H637)</f>
        <v>71.975646067415695</v>
      </c>
      <c r="J637" s="43">
        <v>23</v>
      </c>
      <c r="K637" s="43">
        <v>28</v>
      </c>
      <c r="L637" s="65">
        <f>IFERROR(J637/K637,"")</f>
        <v>0.8214285714285714</v>
      </c>
      <c r="M637" s="43">
        <v>33</v>
      </c>
      <c r="N637" s="43">
        <v>57</v>
      </c>
      <c r="O637" s="65">
        <f t="shared" si="19"/>
        <v>0.57894736842105265</v>
      </c>
      <c r="P637" s="34"/>
    </row>
    <row r="638" spans="1:16" ht="17.399999999999999" customHeight="1" x14ac:dyDescent="0.25">
      <c r="A638" s="9">
        <v>311</v>
      </c>
      <c r="B638" s="36" t="s">
        <v>494</v>
      </c>
      <c r="C638" s="37" t="s">
        <v>495</v>
      </c>
      <c r="D638" s="36">
        <v>2018</v>
      </c>
      <c r="E638" s="56" t="s">
        <v>962</v>
      </c>
      <c r="F638" s="49">
        <v>8.25</v>
      </c>
      <c r="G638" s="49">
        <v>59.561066666666662</v>
      </c>
      <c r="H638" s="49">
        <v>4.1274999999999995</v>
      </c>
      <c r="I638" s="57">
        <v>71.938566666666659</v>
      </c>
      <c r="J638" s="43">
        <v>11</v>
      </c>
      <c r="K638" s="43">
        <v>29</v>
      </c>
      <c r="L638" s="65">
        <v>0.37931034482758619</v>
      </c>
      <c r="M638" s="43">
        <v>34</v>
      </c>
      <c r="N638" s="43">
        <v>57</v>
      </c>
      <c r="O638" s="65">
        <f t="shared" si="19"/>
        <v>0.59649122807017541</v>
      </c>
      <c r="P638" s="34"/>
    </row>
    <row r="639" spans="1:16" ht="17.399999999999999" customHeight="1" x14ac:dyDescent="0.25">
      <c r="A639" s="15">
        <v>312</v>
      </c>
      <c r="B639" s="36" t="s">
        <v>496</v>
      </c>
      <c r="C639" s="37" t="s">
        <v>497</v>
      </c>
      <c r="D639" s="36">
        <v>2018</v>
      </c>
      <c r="E639" s="56" t="s">
        <v>964</v>
      </c>
      <c r="F639" s="49">
        <v>7.75</v>
      </c>
      <c r="G639" s="49">
        <v>60.187228915662601</v>
      </c>
      <c r="H639" s="49">
        <v>3.9125000000000001</v>
      </c>
      <c r="I639" s="57">
        <f>SUM(F639:H639)</f>
        <v>71.849728915662595</v>
      </c>
      <c r="J639" s="43">
        <v>24</v>
      </c>
      <c r="K639" s="43">
        <v>28</v>
      </c>
      <c r="L639" s="65">
        <f>IFERROR(J639/K639,"")</f>
        <v>0.8571428571428571</v>
      </c>
      <c r="M639" s="43">
        <v>35</v>
      </c>
      <c r="N639" s="43">
        <v>57</v>
      </c>
      <c r="O639" s="65">
        <f t="shared" si="19"/>
        <v>0.61403508771929827</v>
      </c>
      <c r="P639" s="34"/>
    </row>
    <row r="640" spans="1:16" ht="17.399999999999999" customHeight="1" x14ac:dyDescent="0.25">
      <c r="A640" s="9">
        <v>313</v>
      </c>
      <c r="B640" s="36" t="s">
        <v>498</v>
      </c>
      <c r="C640" s="37" t="s">
        <v>499</v>
      </c>
      <c r="D640" s="36">
        <v>2018</v>
      </c>
      <c r="E640" s="56" t="s">
        <v>962</v>
      </c>
      <c r="F640" s="49">
        <v>7.8999999999999995</v>
      </c>
      <c r="G640" s="49">
        <v>60.30096666666666</v>
      </c>
      <c r="H640" s="49">
        <v>3.21</v>
      </c>
      <c r="I640" s="57">
        <v>71.410966666666653</v>
      </c>
      <c r="J640" s="43">
        <v>12</v>
      </c>
      <c r="K640" s="43">
        <v>29</v>
      </c>
      <c r="L640" s="65">
        <v>0.41379310344827586</v>
      </c>
      <c r="M640" s="43">
        <v>36</v>
      </c>
      <c r="N640" s="43">
        <v>57</v>
      </c>
      <c r="O640" s="65">
        <f t="shared" si="19"/>
        <v>0.63157894736842102</v>
      </c>
      <c r="P640" s="34"/>
    </row>
    <row r="641" spans="1:16" ht="17.399999999999999" customHeight="1" x14ac:dyDescent="0.25">
      <c r="A641" s="15">
        <v>314</v>
      </c>
      <c r="B641" s="36" t="s">
        <v>500</v>
      </c>
      <c r="C641" s="37" t="s">
        <v>501</v>
      </c>
      <c r="D641" s="36">
        <v>2018</v>
      </c>
      <c r="E641" s="56" t="s">
        <v>964</v>
      </c>
      <c r="F641" s="49">
        <v>7.75</v>
      </c>
      <c r="G641" s="49">
        <v>59.580112359550597</v>
      </c>
      <c r="H641" s="49">
        <v>3.2025000000000001</v>
      </c>
      <c r="I641" s="57">
        <f>SUM(F641:H641)</f>
        <v>70.532612359550598</v>
      </c>
      <c r="J641" s="43">
        <v>25</v>
      </c>
      <c r="K641" s="43">
        <v>28</v>
      </c>
      <c r="L641" s="65">
        <f>IFERROR(J641/K641,"")</f>
        <v>0.8928571428571429</v>
      </c>
      <c r="M641" s="43">
        <v>37</v>
      </c>
      <c r="N641" s="43">
        <v>57</v>
      </c>
      <c r="O641" s="65">
        <f t="shared" si="19"/>
        <v>0.64912280701754388</v>
      </c>
      <c r="P641" s="34"/>
    </row>
    <row r="642" spans="1:16" ht="17.399999999999999" customHeight="1" x14ac:dyDescent="0.25">
      <c r="A642" s="9">
        <v>315</v>
      </c>
      <c r="B642" s="36" t="s">
        <v>502</v>
      </c>
      <c r="C642" s="37" t="s">
        <v>503</v>
      </c>
      <c r="D642" s="36">
        <v>2018</v>
      </c>
      <c r="E642" s="56" t="s">
        <v>964</v>
      </c>
      <c r="F642" s="49">
        <v>7.9</v>
      </c>
      <c r="G642" s="49">
        <v>58.8260674157303</v>
      </c>
      <c r="H642" s="49">
        <v>3.3824999999999998</v>
      </c>
      <c r="I642" s="57">
        <f>SUM(F642:H642)</f>
        <v>70.108567415730292</v>
      </c>
      <c r="J642" s="43">
        <v>26</v>
      </c>
      <c r="K642" s="43">
        <v>28</v>
      </c>
      <c r="L642" s="65">
        <f>IFERROR(J642/K642,"")</f>
        <v>0.9285714285714286</v>
      </c>
      <c r="M642" s="43">
        <v>38</v>
      </c>
      <c r="N642" s="43">
        <v>57</v>
      </c>
      <c r="O642" s="65">
        <f t="shared" si="19"/>
        <v>0.66666666666666663</v>
      </c>
      <c r="P642" s="34"/>
    </row>
    <row r="643" spans="1:16" ht="17.399999999999999" customHeight="1" x14ac:dyDescent="0.25">
      <c r="A643" s="15">
        <v>316</v>
      </c>
      <c r="B643" s="36" t="s">
        <v>504</v>
      </c>
      <c r="C643" s="37" t="s">
        <v>505</v>
      </c>
      <c r="D643" s="36">
        <v>2018</v>
      </c>
      <c r="E643" s="56" t="s">
        <v>964</v>
      </c>
      <c r="F643" s="49">
        <v>7.95</v>
      </c>
      <c r="G643" s="49">
        <v>58.288235294117598</v>
      </c>
      <c r="H643" s="49">
        <v>3.5649999999999999</v>
      </c>
      <c r="I643" s="57">
        <f>SUM(F643:H643)</f>
        <v>69.803235294117599</v>
      </c>
      <c r="J643" s="43">
        <v>27</v>
      </c>
      <c r="K643" s="43">
        <v>28</v>
      </c>
      <c r="L643" s="65">
        <f>IFERROR(J643/K643,"")</f>
        <v>0.9642857142857143</v>
      </c>
      <c r="M643" s="43">
        <v>39</v>
      </c>
      <c r="N643" s="43">
        <v>57</v>
      </c>
      <c r="O643" s="65">
        <f t="shared" si="19"/>
        <v>0.68421052631578949</v>
      </c>
      <c r="P643" s="34"/>
    </row>
    <row r="644" spans="1:16" ht="17.399999999999999" customHeight="1" x14ac:dyDescent="0.25">
      <c r="A644" s="9">
        <v>317</v>
      </c>
      <c r="B644" s="36" t="s">
        <v>506</v>
      </c>
      <c r="C644" s="37" t="s">
        <v>507</v>
      </c>
      <c r="D644" s="36">
        <v>2018</v>
      </c>
      <c r="E644" s="56" t="s">
        <v>962</v>
      </c>
      <c r="F644" s="49">
        <v>7.8999999999999995</v>
      </c>
      <c r="G644" s="49">
        <v>58.302811111111119</v>
      </c>
      <c r="H644" s="49">
        <v>3.56</v>
      </c>
      <c r="I644" s="57">
        <v>69.76281111111112</v>
      </c>
      <c r="J644" s="43">
        <v>13</v>
      </c>
      <c r="K644" s="43">
        <v>29</v>
      </c>
      <c r="L644" s="65">
        <v>0.44827586206896552</v>
      </c>
      <c r="M644" s="43">
        <v>40</v>
      </c>
      <c r="N644" s="43">
        <v>57</v>
      </c>
      <c r="O644" s="65">
        <f t="shared" si="19"/>
        <v>0.70175438596491224</v>
      </c>
      <c r="P644" s="34"/>
    </row>
    <row r="645" spans="1:16" ht="17.399999999999999" customHeight="1" x14ac:dyDescent="0.25">
      <c r="A645" s="15">
        <v>318</v>
      </c>
      <c r="B645" s="36" t="s">
        <v>508</v>
      </c>
      <c r="C645" s="37" t="s">
        <v>509</v>
      </c>
      <c r="D645" s="36">
        <v>2018</v>
      </c>
      <c r="E645" s="56" t="s">
        <v>962</v>
      </c>
      <c r="F645" s="49">
        <v>8.1999999999999993</v>
      </c>
      <c r="G645" s="49">
        <v>57.088022222222222</v>
      </c>
      <c r="H645" s="49">
        <v>3.4850000000000003</v>
      </c>
      <c r="I645" s="57">
        <v>68.773022222222224</v>
      </c>
      <c r="J645" s="43">
        <v>14</v>
      </c>
      <c r="K645" s="43">
        <v>29</v>
      </c>
      <c r="L645" s="65">
        <v>0.48275862068965519</v>
      </c>
      <c r="M645" s="43">
        <v>41</v>
      </c>
      <c r="N645" s="43">
        <v>57</v>
      </c>
      <c r="O645" s="65">
        <f t="shared" si="19"/>
        <v>0.7192982456140351</v>
      </c>
      <c r="P645" s="34"/>
    </row>
    <row r="646" spans="1:16" ht="17.399999999999999" customHeight="1" x14ac:dyDescent="0.25">
      <c r="A646" s="9">
        <v>319</v>
      </c>
      <c r="B646" s="36" t="s">
        <v>510</v>
      </c>
      <c r="C646" s="37" t="s">
        <v>511</v>
      </c>
      <c r="D646" s="36">
        <v>2018</v>
      </c>
      <c r="E646" s="56" t="s">
        <v>962</v>
      </c>
      <c r="F646" s="49">
        <v>7.95</v>
      </c>
      <c r="G646" s="49">
        <v>56.658266666666655</v>
      </c>
      <c r="H646" s="49">
        <v>3.4150000000000005</v>
      </c>
      <c r="I646" s="57">
        <v>68.023266666666657</v>
      </c>
      <c r="J646" s="43">
        <v>15</v>
      </c>
      <c r="K646" s="43">
        <v>29</v>
      </c>
      <c r="L646" s="65">
        <v>0.51724137931034486</v>
      </c>
      <c r="M646" s="43">
        <v>42</v>
      </c>
      <c r="N646" s="43">
        <v>57</v>
      </c>
      <c r="O646" s="65">
        <f t="shared" si="19"/>
        <v>0.73684210526315785</v>
      </c>
      <c r="P646" s="34"/>
    </row>
    <row r="647" spans="1:16" ht="17.399999999999999" customHeight="1" x14ac:dyDescent="0.25">
      <c r="A647" s="15">
        <v>320</v>
      </c>
      <c r="B647" s="36" t="s">
        <v>512</v>
      </c>
      <c r="C647" s="37" t="s">
        <v>513</v>
      </c>
      <c r="D647" s="36">
        <v>2018</v>
      </c>
      <c r="E647" s="56" t="s">
        <v>962</v>
      </c>
      <c r="F647" s="49">
        <v>7.8999999999999995</v>
      </c>
      <c r="G647" s="49">
        <v>54.258877777777776</v>
      </c>
      <c r="H647" s="49">
        <v>4.4075000000000006</v>
      </c>
      <c r="I647" s="57">
        <v>66.566377777777774</v>
      </c>
      <c r="J647" s="43">
        <v>16</v>
      </c>
      <c r="K647" s="43">
        <v>29</v>
      </c>
      <c r="L647" s="65">
        <v>0.55172413793103448</v>
      </c>
      <c r="M647" s="43">
        <v>43</v>
      </c>
      <c r="N647" s="43">
        <v>57</v>
      </c>
      <c r="O647" s="65">
        <f t="shared" si="19"/>
        <v>0.75438596491228072</v>
      </c>
      <c r="P647" s="34"/>
    </row>
    <row r="648" spans="1:16" ht="17.399999999999999" customHeight="1" x14ac:dyDescent="0.25">
      <c r="A648" s="9">
        <v>321</v>
      </c>
      <c r="B648" s="36" t="s">
        <v>514</v>
      </c>
      <c r="C648" s="37" t="s">
        <v>515</v>
      </c>
      <c r="D648" s="36">
        <v>2018</v>
      </c>
      <c r="E648" s="56" t="s">
        <v>962</v>
      </c>
      <c r="F648" s="49">
        <v>7.95</v>
      </c>
      <c r="G648" s="49">
        <v>54.663066666666666</v>
      </c>
      <c r="H648" s="49">
        <v>3.3600000000000003</v>
      </c>
      <c r="I648" s="57">
        <v>65.973066666666668</v>
      </c>
      <c r="J648" s="43">
        <v>17</v>
      </c>
      <c r="K648" s="43">
        <v>29</v>
      </c>
      <c r="L648" s="65">
        <v>0.58620689655172409</v>
      </c>
      <c r="M648" s="43">
        <v>44</v>
      </c>
      <c r="N648" s="43">
        <v>57</v>
      </c>
      <c r="O648" s="65">
        <f t="shared" si="19"/>
        <v>0.77192982456140347</v>
      </c>
      <c r="P648" s="34"/>
    </row>
    <row r="649" spans="1:16" ht="17.399999999999999" customHeight="1" x14ac:dyDescent="0.25">
      <c r="A649" s="15">
        <v>322</v>
      </c>
      <c r="B649" s="36" t="s">
        <v>516</v>
      </c>
      <c r="C649" s="37" t="s">
        <v>517</v>
      </c>
      <c r="D649" s="36">
        <v>2018</v>
      </c>
      <c r="E649" s="56" t="s">
        <v>962</v>
      </c>
      <c r="F649" s="49">
        <v>7.8999999999999995</v>
      </c>
      <c r="G649" s="49">
        <v>53.737077777777785</v>
      </c>
      <c r="H649" s="49">
        <v>3.33</v>
      </c>
      <c r="I649" s="57">
        <v>64.967077777777789</v>
      </c>
      <c r="J649" s="43">
        <v>18</v>
      </c>
      <c r="K649" s="43">
        <v>29</v>
      </c>
      <c r="L649" s="65">
        <v>0.62068965517241381</v>
      </c>
      <c r="M649" s="43">
        <v>45</v>
      </c>
      <c r="N649" s="43">
        <v>57</v>
      </c>
      <c r="O649" s="65">
        <f t="shared" si="19"/>
        <v>0.78947368421052633</v>
      </c>
      <c r="P649" s="34"/>
    </row>
    <row r="650" spans="1:16" ht="17.399999999999999" customHeight="1" x14ac:dyDescent="0.25">
      <c r="A650" s="9">
        <v>323</v>
      </c>
      <c r="B650" s="36" t="s">
        <v>518</v>
      </c>
      <c r="C650" s="37" t="s">
        <v>519</v>
      </c>
      <c r="D650" s="36">
        <v>2018</v>
      </c>
      <c r="E650" s="56" t="s">
        <v>962</v>
      </c>
      <c r="F650" s="49">
        <v>7.8999999999999995</v>
      </c>
      <c r="G650" s="49">
        <v>53.709277777777778</v>
      </c>
      <c r="H650" s="49">
        <v>3.2475000000000001</v>
      </c>
      <c r="I650" s="57">
        <v>64.856777777777779</v>
      </c>
      <c r="J650" s="43">
        <v>19</v>
      </c>
      <c r="K650" s="43">
        <v>29</v>
      </c>
      <c r="L650" s="65">
        <v>0.65517241379310343</v>
      </c>
      <c r="M650" s="43">
        <v>46</v>
      </c>
      <c r="N650" s="43">
        <v>57</v>
      </c>
      <c r="O650" s="65">
        <f t="shared" si="19"/>
        <v>0.80701754385964908</v>
      </c>
      <c r="P650" s="34"/>
    </row>
    <row r="651" spans="1:16" ht="17.399999999999999" customHeight="1" x14ac:dyDescent="0.25">
      <c r="A651" s="15">
        <v>324</v>
      </c>
      <c r="B651" s="36" t="s">
        <v>520</v>
      </c>
      <c r="C651" s="37" t="s">
        <v>521</v>
      </c>
      <c r="D651" s="36">
        <v>2018</v>
      </c>
      <c r="E651" s="56" t="s">
        <v>962</v>
      </c>
      <c r="F651" s="49">
        <v>8.7999999999999989</v>
      </c>
      <c r="G651" s="49">
        <v>51.124455555555556</v>
      </c>
      <c r="H651" s="49">
        <v>4.875</v>
      </c>
      <c r="I651" s="57">
        <v>64.799455555555554</v>
      </c>
      <c r="J651" s="43">
        <v>20</v>
      </c>
      <c r="K651" s="43">
        <v>29</v>
      </c>
      <c r="L651" s="65">
        <v>0.68965517241379315</v>
      </c>
      <c r="M651" s="43">
        <v>47</v>
      </c>
      <c r="N651" s="43">
        <v>57</v>
      </c>
      <c r="O651" s="65">
        <f t="shared" si="19"/>
        <v>0.82456140350877194</v>
      </c>
      <c r="P651" s="34"/>
    </row>
    <row r="652" spans="1:16" ht="17.399999999999999" customHeight="1" x14ac:dyDescent="0.25">
      <c r="A652" s="9">
        <v>325</v>
      </c>
      <c r="B652" s="36" t="s">
        <v>522</v>
      </c>
      <c r="C652" s="37" t="s">
        <v>523</v>
      </c>
      <c r="D652" s="36">
        <v>2018</v>
      </c>
      <c r="E652" s="56" t="s">
        <v>962</v>
      </c>
      <c r="F652" s="49">
        <v>8.5499999999999989</v>
      </c>
      <c r="G652" s="49">
        <v>51.952722222222228</v>
      </c>
      <c r="H652" s="49">
        <v>3.9725000000000001</v>
      </c>
      <c r="I652" s="57">
        <v>64.475222222222229</v>
      </c>
      <c r="J652" s="43">
        <v>21</v>
      </c>
      <c r="K652" s="43">
        <v>29</v>
      </c>
      <c r="L652" s="65">
        <v>0.72413793103448276</v>
      </c>
      <c r="M652" s="43">
        <v>48</v>
      </c>
      <c r="N652" s="43">
        <v>57</v>
      </c>
      <c r="O652" s="65">
        <f t="shared" si="19"/>
        <v>0.84210526315789469</v>
      </c>
      <c r="P652" s="34"/>
    </row>
    <row r="653" spans="1:16" ht="17.399999999999999" customHeight="1" x14ac:dyDescent="0.25">
      <c r="A653" s="15">
        <v>326</v>
      </c>
      <c r="B653" s="36" t="s">
        <v>524</v>
      </c>
      <c r="C653" s="37" t="s">
        <v>525</v>
      </c>
      <c r="D653" s="36">
        <v>2018</v>
      </c>
      <c r="E653" s="56" t="s">
        <v>962</v>
      </c>
      <c r="F653" s="49">
        <v>8.0499999999999989</v>
      </c>
      <c r="G653" s="49">
        <v>52.363077777777782</v>
      </c>
      <c r="H653" s="49">
        <v>3.64</v>
      </c>
      <c r="I653" s="57">
        <v>64.053077777777773</v>
      </c>
      <c r="J653" s="43">
        <v>22</v>
      </c>
      <c r="K653" s="43">
        <v>29</v>
      </c>
      <c r="L653" s="65">
        <v>0.75862068965517238</v>
      </c>
      <c r="M653" s="43">
        <v>49</v>
      </c>
      <c r="N653" s="43">
        <v>57</v>
      </c>
      <c r="O653" s="65">
        <f t="shared" si="19"/>
        <v>0.85964912280701755</v>
      </c>
      <c r="P653" s="34"/>
    </row>
    <row r="654" spans="1:16" ht="17.399999999999999" customHeight="1" x14ac:dyDescent="0.25">
      <c r="A654" s="9">
        <v>327</v>
      </c>
      <c r="B654" s="36" t="s">
        <v>526</v>
      </c>
      <c r="C654" s="37" t="s">
        <v>527</v>
      </c>
      <c r="D654" s="36">
        <v>2018</v>
      </c>
      <c r="E654" s="56" t="s">
        <v>962</v>
      </c>
      <c r="F654" s="49">
        <v>7.8999999999999995</v>
      </c>
      <c r="G654" s="49">
        <v>52.65047777777778</v>
      </c>
      <c r="H654" s="49">
        <v>3.42</v>
      </c>
      <c r="I654" s="57">
        <v>63.970477777777781</v>
      </c>
      <c r="J654" s="43">
        <v>23</v>
      </c>
      <c r="K654" s="43">
        <v>29</v>
      </c>
      <c r="L654" s="65">
        <v>0.7931034482758621</v>
      </c>
      <c r="M654" s="43">
        <v>50</v>
      </c>
      <c r="N654" s="43">
        <v>57</v>
      </c>
      <c r="O654" s="65">
        <f t="shared" si="19"/>
        <v>0.8771929824561403</v>
      </c>
      <c r="P654" s="34"/>
    </row>
    <row r="655" spans="1:16" ht="17.399999999999999" customHeight="1" x14ac:dyDescent="0.25">
      <c r="A655" s="15">
        <v>328</v>
      </c>
      <c r="B655" s="36" t="s">
        <v>528</v>
      </c>
      <c r="C655" s="37" t="s">
        <v>529</v>
      </c>
      <c r="D655" s="36">
        <v>2018</v>
      </c>
      <c r="E655" s="56" t="s">
        <v>962</v>
      </c>
      <c r="F655" s="49">
        <v>8.0499999999999989</v>
      </c>
      <c r="G655" s="49">
        <v>52.180944444444442</v>
      </c>
      <c r="H655" s="49">
        <v>3.5300000000000002</v>
      </c>
      <c r="I655" s="57">
        <v>63.760944444444441</v>
      </c>
      <c r="J655" s="43">
        <v>24</v>
      </c>
      <c r="K655" s="43">
        <v>29</v>
      </c>
      <c r="L655" s="65">
        <v>0.82758620689655171</v>
      </c>
      <c r="M655" s="43">
        <v>51</v>
      </c>
      <c r="N655" s="43">
        <v>57</v>
      </c>
      <c r="O655" s="65">
        <f t="shared" si="19"/>
        <v>0.89473684210526316</v>
      </c>
      <c r="P655" s="34"/>
    </row>
    <row r="656" spans="1:16" ht="17.399999999999999" customHeight="1" x14ac:dyDescent="0.25">
      <c r="A656" s="9">
        <v>329</v>
      </c>
      <c r="B656" s="36" t="s">
        <v>530</v>
      </c>
      <c r="C656" s="37" t="s">
        <v>531</v>
      </c>
      <c r="D656" s="36">
        <v>2018</v>
      </c>
      <c r="E656" s="56" t="s">
        <v>962</v>
      </c>
      <c r="F656" s="49">
        <v>8</v>
      </c>
      <c r="G656" s="49">
        <v>51.312255555555559</v>
      </c>
      <c r="H656" s="49">
        <v>3.96</v>
      </c>
      <c r="I656" s="57">
        <v>63.27225555555556</v>
      </c>
      <c r="J656" s="43">
        <v>25</v>
      </c>
      <c r="K656" s="43">
        <v>29</v>
      </c>
      <c r="L656" s="65">
        <v>0.86206896551724133</v>
      </c>
      <c r="M656" s="43">
        <v>52</v>
      </c>
      <c r="N656" s="43">
        <v>57</v>
      </c>
      <c r="O656" s="65">
        <f t="shared" si="19"/>
        <v>0.91228070175438591</v>
      </c>
      <c r="P656" s="34"/>
    </row>
    <row r="657" spans="1:16" ht="17.399999999999999" customHeight="1" x14ac:dyDescent="0.25">
      <c r="A657" s="15">
        <v>330</v>
      </c>
      <c r="B657" s="36" t="s">
        <v>532</v>
      </c>
      <c r="C657" s="37" t="s">
        <v>533</v>
      </c>
      <c r="D657" s="36">
        <v>2018</v>
      </c>
      <c r="E657" s="56" t="s">
        <v>964</v>
      </c>
      <c r="F657" s="49">
        <v>7.75</v>
      </c>
      <c r="G657" s="49">
        <v>52.120975609756101</v>
      </c>
      <c r="H657" s="49">
        <v>3.3149999999999999</v>
      </c>
      <c r="I657" s="57">
        <f>SUM(F657:H657)</f>
        <v>63.185975609756099</v>
      </c>
      <c r="J657" s="43">
        <v>28</v>
      </c>
      <c r="K657" s="43">
        <v>28</v>
      </c>
      <c r="L657" s="65" t="s">
        <v>534</v>
      </c>
      <c r="M657" s="43">
        <v>53</v>
      </c>
      <c r="N657" s="43">
        <v>57</v>
      </c>
      <c r="O657" s="65">
        <f t="shared" si="19"/>
        <v>0.92982456140350878</v>
      </c>
      <c r="P657" s="34"/>
    </row>
    <row r="658" spans="1:16" ht="17.399999999999999" customHeight="1" x14ac:dyDescent="0.25">
      <c r="A658" s="9">
        <v>331</v>
      </c>
      <c r="B658" s="36" t="s">
        <v>535</v>
      </c>
      <c r="C658" s="37" t="s">
        <v>536</v>
      </c>
      <c r="D658" s="36">
        <v>2018</v>
      </c>
      <c r="E658" s="56" t="s">
        <v>962</v>
      </c>
      <c r="F658" s="49">
        <v>7.8999999999999995</v>
      </c>
      <c r="G658" s="49">
        <v>43.583333333333336</v>
      </c>
      <c r="H658" s="49">
        <v>3.18</v>
      </c>
      <c r="I658" s="57">
        <v>54.663333333333334</v>
      </c>
      <c r="J658" s="43">
        <v>26</v>
      </c>
      <c r="K658" s="43">
        <v>29</v>
      </c>
      <c r="L658" s="65">
        <v>0.89655172413793105</v>
      </c>
      <c r="M658" s="43">
        <v>54</v>
      </c>
      <c r="N658" s="43">
        <v>57</v>
      </c>
      <c r="O658" s="65">
        <f t="shared" si="19"/>
        <v>0.94736842105263153</v>
      </c>
      <c r="P658" s="34"/>
    </row>
    <row r="659" spans="1:16" ht="17.399999999999999" customHeight="1" x14ac:dyDescent="0.25">
      <c r="A659" s="15">
        <v>332</v>
      </c>
      <c r="B659" s="36" t="s">
        <v>537</v>
      </c>
      <c r="C659" s="37" t="s">
        <v>538</v>
      </c>
      <c r="D659" s="36">
        <v>2018</v>
      </c>
      <c r="E659" s="56" t="s">
        <v>962</v>
      </c>
      <c r="F659" s="49">
        <v>7.3999999999999995</v>
      </c>
      <c r="G659" s="49">
        <v>38.43044444444444</v>
      </c>
      <c r="H659" s="49">
        <v>3.5175000000000001</v>
      </c>
      <c r="I659" s="57">
        <v>49.347944444444437</v>
      </c>
      <c r="J659" s="43">
        <v>27</v>
      </c>
      <c r="K659" s="43">
        <v>29</v>
      </c>
      <c r="L659" s="65">
        <v>0.93103448275862066</v>
      </c>
      <c r="M659" s="43">
        <v>55</v>
      </c>
      <c r="N659" s="43">
        <v>57</v>
      </c>
      <c r="O659" s="65">
        <f t="shared" si="19"/>
        <v>0.96491228070175439</v>
      </c>
      <c r="P659" s="34"/>
    </row>
    <row r="660" spans="1:16" ht="17.399999999999999" customHeight="1" x14ac:dyDescent="0.25">
      <c r="A660" s="9">
        <v>333</v>
      </c>
      <c r="B660" s="36" t="s">
        <v>539</v>
      </c>
      <c r="C660" s="37" t="s">
        <v>540</v>
      </c>
      <c r="D660" s="36">
        <v>2018</v>
      </c>
      <c r="E660" s="56" t="s">
        <v>962</v>
      </c>
      <c r="F660" s="49">
        <v>7.8999999999999995</v>
      </c>
      <c r="G660" s="49">
        <v>32.760511111111114</v>
      </c>
      <c r="H660" s="49">
        <v>3.34</v>
      </c>
      <c r="I660" s="57">
        <v>44.000511111111109</v>
      </c>
      <c r="J660" s="43">
        <v>28</v>
      </c>
      <c r="K660" s="43">
        <v>29</v>
      </c>
      <c r="L660" s="65">
        <v>0.96551724137931039</v>
      </c>
      <c r="M660" s="43">
        <v>56</v>
      </c>
      <c r="N660" s="43">
        <v>57</v>
      </c>
      <c r="O660" s="65">
        <f t="shared" si="19"/>
        <v>0.98245614035087714</v>
      </c>
      <c r="P660" s="34"/>
    </row>
    <row r="661" spans="1:16" ht="17.399999999999999" customHeight="1" x14ac:dyDescent="0.25">
      <c r="A661" s="15">
        <v>334</v>
      </c>
      <c r="B661" s="36" t="s">
        <v>541</v>
      </c>
      <c r="C661" s="37" t="s">
        <v>542</v>
      </c>
      <c r="D661" s="36">
        <v>2018</v>
      </c>
      <c r="E661" s="56" t="s">
        <v>962</v>
      </c>
      <c r="F661" s="49">
        <v>6.8999999999999995</v>
      </c>
      <c r="G661" s="49">
        <v>29.704300000000003</v>
      </c>
      <c r="H661" s="49">
        <v>3.44</v>
      </c>
      <c r="I661" s="57">
        <v>40.0443</v>
      </c>
      <c r="J661" s="43">
        <v>29</v>
      </c>
      <c r="K661" s="43">
        <v>29</v>
      </c>
      <c r="L661" s="65">
        <v>1</v>
      </c>
      <c r="M661" s="43">
        <v>57</v>
      </c>
      <c r="N661" s="43">
        <v>57</v>
      </c>
      <c r="O661" s="65">
        <f t="shared" si="19"/>
        <v>1</v>
      </c>
      <c r="P661" s="34"/>
    </row>
    <row r="662" spans="1:16" ht="17.399999999999999" customHeight="1" x14ac:dyDescent="0.25">
      <c r="A662" s="15">
        <v>1</v>
      </c>
      <c r="B662" s="36" t="s">
        <v>965</v>
      </c>
      <c r="C662" s="37" t="s">
        <v>966</v>
      </c>
      <c r="D662" s="36">
        <v>2019</v>
      </c>
      <c r="E662" s="56" t="s">
        <v>967</v>
      </c>
      <c r="F662" s="49">
        <v>9.5500000000000007</v>
      </c>
      <c r="G662" s="49">
        <v>76.197999999999993</v>
      </c>
      <c r="H662" s="49">
        <v>4.8949999999999996</v>
      </c>
      <c r="I662" s="57">
        <v>90.64</v>
      </c>
      <c r="J662" s="43">
        <v>1</v>
      </c>
      <c r="K662" s="43">
        <v>30</v>
      </c>
      <c r="L662" s="65">
        <v>3.3333333333333298E-2</v>
      </c>
      <c r="M662" s="43">
        <v>1</v>
      </c>
      <c r="N662" s="43">
        <v>337</v>
      </c>
      <c r="O662" s="65">
        <v>2.9673590504451001E-3</v>
      </c>
      <c r="P662" s="34"/>
    </row>
    <row r="663" spans="1:16" ht="17.399999999999999" customHeight="1" x14ac:dyDescent="0.25">
      <c r="A663" s="15">
        <v>2</v>
      </c>
      <c r="B663" s="36">
        <v>2019013104</v>
      </c>
      <c r="C663" s="37" t="s">
        <v>968</v>
      </c>
      <c r="D663" s="36">
        <v>2019</v>
      </c>
      <c r="E663" s="56" t="s">
        <v>969</v>
      </c>
      <c r="F663" s="49">
        <v>9.15</v>
      </c>
      <c r="G663" s="49">
        <v>75.72</v>
      </c>
      <c r="H663" s="49">
        <v>5.41</v>
      </c>
      <c r="I663" s="57">
        <v>90.28</v>
      </c>
      <c r="J663" s="43">
        <v>1</v>
      </c>
      <c r="K663" s="43">
        <v>30</v>
      </c>
      <c r="L663" s="65">
        <v>3.3333333333333298E-2</v>
      </c>
      <c r="M663" s="43">
        <v>2</v>
      </c>
      <c r="N663" s="43">
        <v>337</v>
      </c>
      <c r="O663" s="65">
        <v>5.9347181008902097E-3</v>
      </c>
      <c r="P663" s="34"/>
    </row>
    <row r="664" spans="1:16" ht="17.399999999999999" customHeight="1" x14ac:dyDescent="0.25">
      <c r="A664" s="15">
        <v>3</v>
      </c>
      <c r="B664" s="36">
        <v>2019013069</v>
      </c>
      <c r="C664" s="37" t="s">
        <v>970</v>
      </c>
      <c r="D664" s="36">
        <v>2019</v>
      </c>
      <c r="E664" s="56" t="s">
        <v>971</v>
      </c>
      <c r="F664" s="49">
        <v>9.5</v>
      </c>
      <c r="G664" s="49">
        <v>73.954999999999998</v>
      </c>
      <c r="H664" s="49">
        <v>5.62</v>
      </c>
      <c r="I664" s="57">
        <f>SUM(F664:H664)</f>
        <v>89.075000000000003</v>
      </c>
      <c r="J664" s="43">
        <v>1</v>
      </c>
      <c r="K664" s="43">
        <v>30</v>
      </c>
      <c r="L664" s="65">
        <v>3.3333333333333298E-2</v>
      </c>
      <c r="M664" s="43">
        <v>3</v>
      </c>
      <c r="N664" s="43">
        <v>337</v>
      </c>
      <c r="O664" s="65">
        <v>8.9020771513353102E-3</v>
      </c>
      <c r="P664" s="34"/>
    </row>
    <row r="665" spans="1:16" ht="17.399999999999999" customHeight="1" x14ac:dyDescent="0.25">
      <c r="A665" s="15">
        <v>4</v>
      </c>
      <c r="B665" s="36">
        <v>2019012972</v>
      </c>
      <c r="C665" s="37" t="s">
        <v>972</v>
      </c>
      <c r="D665" s="36">
        <v>2019</v>
      </c>
      <c r="E665" s="56" t="s">
        <v>973</v>
      </c>
      <c r="F665" s="49">
        <v>9.25</v>
      </c>
      <c r="G665" s="49">
        <v>74.094999999999999</v>
      </c>
      <c r="H665" s="49">
        <v>5.4649999999999999</v>
      </c>
      <c r="I665" s="57">
        <f>SUM(F665:H665)</f>
        <v>88.81</v>
      </c>
      <c r="J665" s="43">
        <v>1</v>
      </c>
      <c r="K665" s="43">
        <v>30</v>
      </c>
      <c r="L665" s="65">
        <v>3.3333333333333298E-2</v>
      </c>
      <c r="M665" s="43">
        <v>4</v>
      </c>
      <c r="N665" s="43">
        <v>337</v>
      </c>
      <c r="O665" s="65">
        <v>1.18694362017804E-2</v>
      </c>
      <c r="P665" s="34"/>
    </row>
    <row r="666" spans="1:16" ht="17.399999999999999" customHeight="1" x14ac:dyDescent="0.25">
      <c r="A666" s="15">
        <v>5</v>
      </c>
      <c r="B666" s="36" t="s">
        <v>974</v>
      </c>
      <c r="C666" s="37" t="s">
        <v>975</v>
      </c>
      <c r="D666" s="36">
        <v>2019</v>
      </c>
      <c r="E666" s="56" t="s">
        <v>967</v>
      </c>
      <c r="F666" s="49">
        <v>8.9</v>
      </c>
      <c r="G666" s="49">
        <v>75.48</v>
      </c>
      <c r="H666" s="49">
        <v>4.3600000000000003</v>
      </c>
      <c r="I666" s="57">
        <v>88.74</v>
      </c>
      <c r="J666" s="43">
        <v>2</v>
      </c>
      <c r="K666" s="43">
        <v>30</v>
      </c>
      <c r="L666" s="65">
        <v>6.6666666666666693E-2</v>
      </c>
      <c r="M666" s="43">
        <v>5</v>
      </c>
      <c r="N666" s="43">
        <v>337</v>
      </c>
      <c r="O666" s="65">
        <v>1.4836795252225501E-2</v>
      </c>
      <c r="P666" s="34"/>
    </row>
    <row r="667" spans="1:16" ht="17.399999999999999" customHeight="1" x14ac:dyDescent="0.25">
      <c r="A667" s="15">
        <v>6</v>
      </c>
      <c r="B667" s="36">
        <v>2018014249</v>
      </c>
      <c r="C667" s="37" t="s">
        <v>976</v>
      </c>
      <c r="D667" s="36">
        <v>2019</v>
      </c>
      <c r="E667" s="56" t="s">
        <v>977</v>
      </c>
      <c r="F667" s="49">
        <v>7.9</v>
      </c>
      <c r="G667" s="49">
        <v>76.7</v>
      </c>
      <c r="H667" s="49">
        <v>3.8</v>
      </c>
      <c r="I667" s="57">
        <v>88.4</v>
      </c>
      <c r="J667" s="43">
        <v>1</v>
      </c>
      <c r="K667" s="43">
        <v>30</v>
      </c>
      <c r="L667" s="65">
        <v>3.3333333333333298E-2</v>
      </c>
      <c r="M667" s="43">
        <v>6</v>
      </c>
      <c r="N667" s="43">
        <v>337</v>
      </c>
      <c r="O667" s="65">
        <v>1.78041543026706E-2</v>
      </c>
      <c r="P667" s="34"/>
    </row>
    <row r="668" spans="1:16" ht="17.399999999999999" customHeight="1" x14ac:dyDescent="0.25">
      <c r="A668" s="15">
        <v>7</v>
      </c>
      <c r="B668" s="36">
        <v>2019012983</v>
      </c>
      <c r="C668" s="37" t="s">
        <v>978</v>
      </c>
      <c r="D668" s="36">
        <v>2019</v>
      </c>
      <c r="E668" s="56" t="s">
        <v>979</v>
      </c>
      <c r="F668" s="49">
        <v>9.3000000000000007</v>
      </c>
      <c r="G668" s="49">
        <v>73.61</v>
      </c>
      <c r="H668" s="49">
        <v>5.03</v>
      </c>
      <c r="I668" s="57">
        <f>SUM(F668:H668)</f>
        <v>87.94</v>
      </c>
      <c r="J668" s="43">
        <v>1</v>
      </c>
      <c r="K668" s="43">
        <v>30</v>
      </c>
      <c r="L668" s="65">
        <v>3.3333333333333298E-2</v>
      </c>
      <c r="M668" s="43">
        <v>7</v>
      </c>
      <c r="N668" s="43">
        <v>337</v>
      </c>
      <c r="O668" s="65">
        <v>2.0771513353115698E-2</v>
      </c>
      <c r="P668" s="34"/>
    </row>
    <row r="669" spans="1:16" ht="17.399999999999999" customHeight="1" x14ac:dyDescent="0.25">
      <c r="A669" s="15">
        <v>8</v>
      </c>
      <c r="B669" s="36">
        <v>2019013099</v>
      </c>
      <c r="C669" s="37" t="s">
        <v>980</v>
      </c>
      <c r="D669" s="36">
        <v>2019</v>
      </c>
      <c r="E669" s="56" t="s">
        <v>969</v>
      </c>
      <c r="F669" s="49">
        <v>9.1</v>
      </c>
      <c r="G669" s="49">
        <v>72.989999999999995</v>
      </c>
      <c r="H669" s="49">
        <v>5.14</v>
      </c>
      <c r="I669" s="57">
        <v>87.23</v>
      </c>
      <c r="J669" s="43">
        <v>2</v>
      </c>
      <c r="K669" s="43">
        <v>30</v>
      </c>
      <c r="L669" s="65">
        <v>6.6666666666666693E-2</v>
      </c>
      <c r="M669" s="43">
        <v>8</v>
      </c>
      <c r="N669" s="43">
        <v>337</v>
      </c>
      <c r="O669" s="65">
        <v>2.3738872403560801E-2</v>
      </c>
      <c r="P669" s="34"/>
    </row>
    <row r="670" spans="1:16" ht="17.399999999999999" customHeight="1" x14ac:dyDescent="0.25">
      <c r="A670" s="15">
        <v>9</v>
      </c>
      <c r="B670" s="36">
        <v>2019013017</v>
      </c>
      <c r="C670" s="37" t="s">
        <v>981</v>
      </c>
      <c r="D670" s="36">
        <v>2019</v>
      </c>
      <c r="E670" s="56" t="s">
        <v>982</v>
      </c>
      <c r="F670" s="49">
        <v>8.65</v>
      </c>
      <c r="G670" s="49">
        <v>74.41</v>
      </c>
      <c r="H670" s="49">
        <v>3.8</v>
      </c>
      <c r="I670" s="57">
        <v>86.86</v>
      </c>
      <c r="J670" s="43">
        <v>1</v>
      </c>
      <c r="K670" s="43">
        <v>31</v>
      </c>
      <c r="L670" s="65">
        <v>3.2258064516128997E-2</v>
      </c>
      <c r="M670" s="43">
        <v>9</v>
      </c>
      <c r="N670" s="43">
        <v>337</v>
      </c>
      <c r="O670" s="65">
        <v>2.6706231454005899E-2</v>
      </c>
      <c r="P670" s="34"/>
    </row>
    <row r="671" spans="1:16" ht="17.399999999999999" customHeight="1" x14ac:dyDescent="0.25">
      <c r="A671" s="15">
        <v>10</v>
      </c>
      <c r="B671" s="36" t="s">
        <v>983</v>
      </c>
      <c r="C671" s="37" t="s">
        <v>984</v>
      </c>
      <c r="D671" s="36">
        <v>2019</v>
      </c>
      <c r="E671" s="56" t="s">
        <v>967</v>
      </c>
      <c r="F671" s="49">
        <v>8.3000000000000007</v>
      </c>
      <c r="G671" s="49">
        <v>74.06</v>
      </c>
      <c r="H671" s="49">
        <v>4.21</v>
      </c>
      <c r="I671" s="57">
        <v>86.57</v>
      </c>
      <c r="J671" s="43">
        <v>3</v>
      </c>
      <c r="K671" s="43">
        <v>30</v>
      </c>
      <c r="L671" s="65">
        <v>0.1</v>
      </c>
      <c r="M671" s="43">
        <v>10</v>
      </c>
      <c r="N671" s="43">
        <v>337</v>
      </c>
      <c r="O671" s="65">
        <v>2.9673590504451001E-2</v>
      </c>
      <c r="P671" s="34"/>
    </row>
    <row r="672" spans="1:16" ht="17.399999999999999" customHeight="1" x14ac:dyDescent="0.25">
      <c r="A672" s="15">
        <v>11</v>
      </c>
      <c r="B672" s="36" t="s">
        <v>985</v>
      </c>
      <c r="C672" s="37" t="s">
        <v>986</v>
      </c>
      <c r="D672" s="36">
        <v>2019</v>
      </c>
      <c r="E672" s="56" t="s">
        <v>967</v>
      </c>
      <c r="F672" s="49">
        <v>8.65</v>
      </c>
      <c r="G672" s="49">
        <v>73.991129032200007</v>
      </c>
      <c r="H672" s="49">
        <v>3.73</v>
      </c>
      <c r="I672" s="57">
        <v>86.37</v>
      </c>
      <c r="J672" s="43">
        <v>4</v>
      </c>
      <c r="K672" s="43">
        <v>30</v>
      </c>
      <c r="L672" s="65">
        <v>0.133333333333333</v>
      </c>
      <c r="M672" s="43">
        <v>11</v>
      </c>
      <c r="N672" s="43">
        <v>337</v>
      </c>
      <c r="O672" s="65">
        <v>3.2640949554896097E-2</v>
      </c>
      <c r="P672" s="34"/>
    </row>
    <row r="673" spans="1:16" ht="17.399999999999999" customHeight="1" x14ac:dyDescent="0.25">
      <c r="A673" s="15">
        <v>12</v>
      </c>
      <c r="B673" s="36">
        <v>2019013107</v>
      </c>
      <c r="C673" s="37" t="s">
        <v>987</v>
      </c>
      <c r="D673" s="36">
        <v>2019</v>
      </c>
      <c r="E673" s="56" t="s">
        <v>969</v>
      </c>
      <c r="F673" s="49">
        <v>9.3000000000000007</v>
      </c>
      <c r="G673" s="49">
        <v>72.39</v>
      </c>
      <c r="H673" s="49">
        <v>4.21</v>
      </c>
      <c r="I673" s="57">
        <v>85.9</v>
      </c>
      <c r="J673" s="43">
        <v>3</v>
      </c>
      <c r="K673" s="43">
        <v>30</v>
      </c>
      <c r="L673" s="65">
        <v>0.1</v>
      </c>
      <c r="M673" s="43">
        <v>12</v>
      </c>
      <c r="N673" s="43">
        <v>337</v>
      </c>
      <c r="O673" s="65">
        <v>3.5608308605341199E-2</v>
      </c>
      <c r="P673" s="34"/>
    </row>
    <row r="674" spans="1:16" ht="17.399999999999999" customHeight="1" x14ac:dyDescent="0.25">
      <c r="A674" s="15">
        <v>13</v>
      </c>
      <c r="B674" s="36">
        <v>2019012998</v>
      </c>
      <c r="C674" s="37" t="s">
        <v>988</v>
      </c>
      <c r="D674" s="36">
        <v>2019</v>
      </c>
      <c r="E674" s="56" t="s">
        <v>979</v>
      </c>
      <c r="F674" s="49">
        <v>9.3000000000000007</v>
      </c>
      <c r="G674" s="49">
        <v>70.98</v>
      </c>
      <c r="H674" s="49">
        <v>5.48</v>
      </c>
      <c r="I674" s="57">
        <f>SUM(F674:H674)</f>
        <v>85.76</v>
      </c>
      <c r="J674" s="43">
        <v>2</v>
      </c>
      <c r="K674" s="43">
        <v>30</v>
      </c>
      <c r="L674" s="65">
        <v>6.6666666666666693E-2</v>
      </c>
      <c r="M674" s="43">
        <v>13</v>
      </c>
      <c r="N674" s="43">
        <v>337</v>
      </c>
      <c r="O674" s="65">
        <v>3.8575667655786301E-2</v>
      </c>
      <c r="P674" s="34"/>
    </row>
    <row r="675" spans="1:16" ht="17.399999999999999" customHeight="1" x14ac:dyDescent="0.25">
      <c r="A675" s="15">
        <v>14</v>
      </c>
      <c r="B675" s="36" t="s">
        <v>989</v>
      </c>
      <c r="C675" s="37" t="s">
        <v>990</v>
      </c>
      <c r="D675" s="36">
        <v>2019</v>
      </c>
      <c r="E675" s="56" t="s">
        <v>991</v>
      </c>
      <c r="F675" s="49">
        <v>9.1</v>
      </c>
      <c r="G675" s="49">
        <v>71.77</v>
      </c>
      <c r="H675" s="49">
        <v>4.66</v>
      </c>
      <c r="I675" s="57">
        <v>85.53</v>
      </c>
      <c r="J675" s="43">
        <v>1</v>
      </c>
      <c r="K675" s="43">
        <v>31</v>
      </c>
      <c r="L675" s="65">
        <v>3.2258064516128997E-2</v>
      </c>
      <c r="M675" s="43">
        <v>14</v>
      </c>
      <c r="N675" s="43">
        <v>337</v>
      </c>
      <c r="O675" s="65">
        <v>4.1543026706231501E-2</v>
      </c>
      <c r="P675" s="34"/>
    </row>
    <row r="676" spans="1:16" ht="17.399999999999999" customHeight="1" x14ac:dyDescent="0.25">
      <c r="A676" s="15">
        <v>15</v>
      </c>
      <c r="B676" s="36" t="s">
        <v>992</v>
      </c>
      <c r="C676" s="37" t="s">
        <v>993</v>
      </c>
      <c r="D676" s="36">
        <v>2019</v>
      </c>
      <c r="E676" s="56" t="s">
        <v>991</v>
      </c>
      <c r="F676" s="49">
        <v>8.6999999999999993</v>
      </c>
      <c r="G676" s="49">
        <v>72.3</v>
      </c>
      <c r="H676" s="49">
        <v>4.3899999999999997</v>
      </c>
      <c r="I676" s="57">
        <v>85.39</v>
      </c>
      <c r="J676" s="43">
        <v>2</v>
      </c>
      <c r="K676" s="43">
        <v>31</v>
      </c>
      <c r="L676" s="65">
        <v>6.4516129032258104E-2</v>
      </c>
      <c r="M676" s="43">
        <v>15</v>
      </c>
      <c r="N676" s="43">
        <v>337</v>
      </c>
      <c r="O676" s="65">
        <v>4.4510385756676603E-2</v>
      </c>
      <c r="P676" s="34"/>
    </row>
    <row r="677" spans="1:16" ht="17.399999999999999" customHeight="1" x14ac:dyDescent="0.25">
      <c r="A677" s="15">
        <v>16</v>
      </c>
      <c r="B677" s="36">
        <v>2019013003</v>
      </c>
      <c r="C677" s="37" t="s">
        <v>994</v>
      </c>
      <c r="D677" s="36">
        <v>2019</v>
      </c>
      <c r="E677" s="56" t="s">
        <v>979</v>
      </c>
      <c r="F677" s="49">
        <v>8.5500000000000007</v>
      </c>
      <c r="G677" s="49">
        <v>72.959999999999994</v>
      </c>
      <c r="H677" s="49">
        <v>3.71</v>
      </c>
      <c r="I677" s="57">
        <f>SUM(F677:H677)</f>
        <v>85.219999999999985</v>
      </c>
      <c r="J677" s="43">
        <v>3</v>
      </c>
      <c r="K677" s="43">
        <v>30</v>
      </c>
      <c r="L677" s="65">
        <v>0.1</v>
      </c>
      <c r="M677" s="43">
        <v>16</v>
      </c>
      <c r="N677" s="43">
        <v>337</v>
      </c>
      <c r="O677" s="65">
        <v>4.7477744807121698E-2</v>
      </c>
      <c r="P677" s="34"/>
    </row>
    <row r="678" spans="1:16" ht="17.399999999999999" customHeight="1" x14ac:dyDescent="0.25">
      <c r="A678" s="15">
        <v>17</v>
      </c>
      <c r="B678" s="36">
        <v>2019012894</v>
      </c>
      <c r="C678" s="37" t="s">
        <v>995</v>
      </c>
      <c r="D678" s="36">
        <v>2019</v>
      </c>
      <c r="E678" s="56" t="s">
        <v>996</v>
      </c>
      <c r="F678" s="49">
        <v>8.85</v>
      </c>
      <c r="G678" s="49">
        <v>72.819999999999993</v>
      </c>
      <c r="H678" s="49">
        <v>3.44</v>
      </c>
      <c r="I678" s="57">
        <v>85.11</v>
      </c>
      <c r="J678" s="43">
        <v>1</v>
      </c>
      <c r="K678" s="43">
        <v>31</v>
      </c>
      <c r="L678" s="65">
        <v>3.2258064516128997E-2</v>
      </c>
      <c r="M678" s="43">
        <v>17</v>
      </c>
      <c r="N678" s="43">
        <v>337</v>
      </c>
      <c r="O678" s="65">
        <v>5.04451038575668E-2</v>
      </c>
      <c r="P678" s="34"/>
    </row>
    <row r="679" spans="1:16" ht="17.399999999999999" customHeight="1" x14ac:dyDescent="0.25">
      <c r="A679" s="15">
        <v>18</v>
      </c>
      <c r="B679" s="36">
        <v>2019013009</v>
      </c>
      <c r="C679" s="37" t="s">
        <v>997</v>
      </c>
      <c r="D679" s="36">
        <v>2019</v>
      </c>
      <c r="E679" s="56" t="s">
        <v>982</v>
      </c>
      <c r="F679" s="49">
        <v>7.7</v>
      </c>
      <c r="G679" s="49">
        <v>73.89</v>
      </c>
      <c r="H679" s="49">
        <v>3.34</v>
      </c>
      <c r="I679" s="57">
        <v>85.03</v>
      </c>
      <c r="J679" s="43">
        <v>2</v>
      </c>
      <c r="K679" s="43">
        <v>31</v>
      </c>
      <c r="L679" s="65">
        <v>6.4516129032258104E-2</v>
      </c>
      <c r="M679" s="43">
        <v>18</v>
      </c>
      <c r="N679" s="43">
        <v>337</v>
      </c>
      <c r="O679" s="65">
        <v>5.3412462908011903E-2</v>
      </c>
      <c r="P679" s="34"/>
    </row>
    <row r="680" spans="1:16" ht="17.399999999999999" customHeight="1" x14ac:dyDescent="0.25">
      <c r="A680" s="15">
        <v>19</v>
      </c>
      <c r="B680" s="36">
        <v>2019013125</v>
      </c>
      <c r="C680" s="37" t="s">
        <v>998</v>
      </c>
      <c r="D680" s="36">
        <v>2019</v>
      </c>
      <c r="E680" s="56" t="s">
        <v>969</v>
      </c>
      <c r="F680" s="49">
        <v>8.65</v>
      </c>
      <c r="G680" s="49">
        <v>71.489999999999995</v>
      </c>
      <c r="H680" s="49">
        <v>4.88</v>
      </c>
      <c r="I680" s="57">
        <v>85.02</v>
      </c>
      <c r="J680" s="43">
        <v>4</v>
      </c>
      <c r="K680" s="43">
        <v>30</v>
      </c>
      <c r="L680" s="65">
        <v>0.133333333333333</v>
      </c>
      <c r="M680" s="43">
        <v>19</v>
      </c>
      <c r="N680" s="43">
        <v>337</v>
      </c>
      <c r="O680" s="65">
        <v>5.6379821958456998E-2</v>
      </c>
      <c r="P680" s="34"/>
    </row>
    <row r="681" spans="1:16" ht="17.399999999999999" customHeight="1" x14ac:dyDescent="0.25">
      <c r="A681" s="15">
        <v>20</v>
      </c>
      <c r="B681" s="36">
        <v>2019012859</v>
      </c>
      <c r="C681" s="37" t="s">
        <v>999</v>
      </c>
      <c r="D681" s="36">
        <v>2019</v>
      </c>
      <c r="E681" s="56" t="s">
        <v>1000</v>
      </c>
      <c r="F681" s="49">
        <v>8.0500000000000007</v>
      </c>
      <c r="G681" s="49">
        <v>72.98</v>
      </c>
      <c r="H681" s="49">
        <v>3.86</v>
      </c>
      <c r="I681" s="57">
        <v>84.89</v>
      </c>
      <c r="J681" s="43">
        <v>1</v>
      </c>
      <c r="K681" s="43">
        <v>33</v>
      </c>
      <c r="L681" s="65">
        <v>3.03030303030303E-2</v>
      </c>
      <c r="M681" s="43">
        <v>20</v>
      </c>
      <c r="N681" s="43">
        <v>337</v>
      </c>
      <c r="O681" s="65">
        <v>5.93471810089021E-2</v>
      </c>
      <c r="P681" s="34"/>
    </row>
    <row r="682" spans="1:16" ht="17.399999999999999" customHeight="1" x14ac:dyDescent="0.25">
      <c r="A682" s="15">
        <v>21</v>
      </c>
      <c r="B682" s="36">
        <v>2019013106</v>
      </c>
      <c r="C682" s="37" t="s">
        <v>1001</v>
      </c>
      <c r="D682" s="36">
        <v>2019</v>
      </c>
      <c r="E682" s="56" t="s">
        <v>969</v>
      </c>
      <c r="F682" s="49">
        <v>9.1</v>
      </c>
      <c r="G682" s="49">
        <v>71.8</v>
      </c>
      <c r="H682" s="49">
        <v>3.79</v>
      </c>
      <c r="I682" s="57">
        <v>84.69</v>
      </c>
      <c r="J682" s="43">
        <v>5</v>
      </c>
      <c r="K682" s="43">
        <v>30</v>
      </c>
      <c r="L682" s="65">
        <v>0.16666666666666699</v>
      </c>
      <c r="M682" s="43">
        <v>21</v>
      </c>
      <c r="N682" s="43">
        <v>337</v>
      </c>
      <c r="O682" s="65">
        <v>6.2314540059347202E-2</v>
      </c>
      <c r="P682" s="34"/>
    </row>
    <row r="683" spans="1:16" ht="17.399999999999999" customHeight="1" x14ac:dyDescent="0.25">
      <c r="A683" s="15">
        <v>22</v>
      </c>
      <c r="B683" s="36">
        <v>2019012944</v>
      </c>
      <c r="C683" s="37" t="s">
        <v>1002</v>
      </c>
      <c r="D683" s="36">
        <v>2019</v>
      </c>
      <c r="E683" s="56" t="s">
        <v>1003</v>
      </c>
      <c r="F683" s="49">
        <v>9</v>
      </c>
      <c r="G683" s="49">
        <v>71</v>
      </c>
      <c r="H683" s="49">
        <v>4.6100000000000003</v>
      </c>
      <c r="I683" s="57">
        <v>84.61</v>
      </c>
      <c r="J683" s="43">
        <v>1</v>
      </c>
      <c r="K683" s="43">
        <v>31</v>
      </c>
      <c r="L683" s="65">
        <v>3.2258064516128997E-2</v>
      </c>
      <c r="M683" s="43">
        <v>22</v>
      </c>
      <c r="N683" s="43">
        <v>337</v>
      </c>
      <c r="O683" s="65">
        <v>6.5281899109792305E-2</v>
      </c>
      <c r="P683" s="34"/>
    </row>
    <row r="684" spans="1:16" ht="17.399999999999999" customHeight="1" x14ac:dyDescent="0.25">
      <c r="A684" s="15">
        <v>23</v>
      </c>
      <c r="B684" s="36">
        <v>2018011104</v>
      </c>
      <c r="C684" s="37" t="s">
        <v>1004</v>
      </c>
      <c r="D684" s="36">
        <v>2019</v>
      </c>
      <c r="E684" s="56" t="s">
        <v>971</v>
      </c>
      <c r="F684" s="49">
        <v>8.5</v>
      </c>
      <c r="G684" s="49">
        <v>72.209999999999994</v>
      </c>
      <c r="H684" s="49">
        <v>3.9</v>
      </c>
      <c r="I684" s="57">
        <f>SUM(F684:H684)</f>
        <v>84.61</v>
      </c>
      <c r="J684" s="43">
        <v>2</v>
      </c>
      <c r="K684" s="43">
        <v>30</v>
      </c>
      <c r="L684" s="65">
        <v>6.6666666666666693E-2</v>
      </c>
      <c r="M684" s="43">
        <v>22</v>
      </c>
      <c r="N684" s="43">
        <v>337</v>
      </c>
      <c r="O684" s="65">
        <f>M684/N684</f>
        <v>6.5281899109792291E-2</v>
      </c>
      <c r="P684" s="34"/>
    </row>
    <row r="685" spans="1:16" ht="17.399999999999999" customHeight="1" x14ac:dyDescent="0.25">
      <c r="A685" s="15">
        <v>24</v>
      </c>
      <c r="B685" s="36">
        <v>2019013075</v>
      </c>
      <c r="C685" s="37" t="s">
        <v>1005</v>
      </c>
      <c r="D685" s="36">
        <v>2019</v>
      </c>
      <c r="E685" s="56" t="s">
        <v>971</v>
      </c>
      <c r="F685" s="49">
        <v>8.4</v>
      </c>
      <c r="G685" s="49">
        <v>72.832999999999998</v>
      </c>
      <c r="H685" s="49">
        <v>3.3675000000000002</v>
      </c>
      <c r="I685" s="57">
        <f>SUM(F685:H685)</f>
        <v>84.600500000000011</v>
      </c>
      <c r="J685" s="43">
        <v>3</v>
      </c>
      <c r="K685" s="43">
        <v>30</v>
      </c>
      <c r="L685" s="65">
        <v>0.1</v>
      </c>
      <c r="M685" s="43">
        <v>24</v>
      </c>
      <c r="N685" s="43">
        <v>337</v>
      </c>
      <c r="O685" s="65">
        <f t="shared" ref="O685:O748" si="22">M685/N685</f>
        <v>7.1216617210682495E-2</v>
      </c>
      <c r="P685" s="34"/>
    </row>
    <row r="686" spans="1:16" ht="17.399999999999999" customHeight="1" x14ac:dyDescent="0.25">
      <c r="A686" s="15">
        <v>25</v>
      </c>
      <c r="B686" s="36">
        <v>2019013006</v>
      </c>
      <c r="C686" s="37" t="s">
        <v>1006</v>
      </c>
      <c r="D686" s="36">
        <v>2019</v>
      </c>
      <c r="E686" s="56" t="s">
        <v>979</v>
      </c>
      <c r="F686" s="49">
        <v>8.9</v>
      </c>
      <c r="G686" s="49">
        <v>71.69</v>
      </c>
      <c r="H686" s="49">
        <v>3.98</v>
      </c>
      <c r="I686" s="57">
        <f>SUM(F686:H686)</f>
        <v>84.570000000000007</v>
      </c>
      <c r="J686" s="43">
        <v>4</v>
      </c>
      <c r="K686" s="43">
        <v>30</v>
      </c>
      <c r="L686" s="65">
        <v>0.133333333333333</v>
      </c>
      <c r="M686" s="43">
        <v>25</v>
      </c>
      <c r="N686" s="43">
        <v>337</v>
      </c>
      <c r="O686" s="65">
        <f t="shared" si="22"/>
        <v>7.418397626112759E-2</v>
      </c>
      <c r="P686" s="34"/>
    </row>
    <row r="687" spans="1:16" ht="17.399999999999999" customHeight="1" x14ac:dyDescent="0.25">
      <c r="A687" s="15">
        <v>26</v>
      </c>
      <c r="B687" s="36">
        <v>2019013100</v>
      </c>
      <c r="C687" s="37" t="s">
        <v>1007</v>
      </c>
      <c r="D687" s="36">
        <v>2019</v>
      </c>
      <c r="E687" s="56" t="s">
        <v>969</v>
      </c>
      <c r="F687" s="49">
        <v>8.6999999999999993</v>
      </c>
      <c r="G687" s="49">
        <v>70.760000000000005</v>
      </c>
      <c r="H687" s="49">
        <v>4.97</v>
      </c>
      <c r="I687" s="57">
        <v>84.43</v>
      </c>
      <c r="J687" s="43">
        <v>6</v>
      </c>
      <c r="K687" s="43">
        <v>30</v>
      </c>
      <c r="L687" s="65">
        <v>0.2</v>
      </c>
      <c r="M687" s="43">
        <v>26</v>
      </c>
      <c r="N687" s="43">
        <v>337</v>
      </c>
      <c r="O687" s="65">
        <f t="shared" si="22"/>
        <v>7.71513353115727E-2</v>
      </c>
      <c r="P687" s="34"/>
    </row>
    <row r="688" spans="1:16" ht="17.399999999999999" customHeight="1" x14ac:dyDescent="0.25">
      <c r="A688" s="15">
        <v>27</v>
      </c>
      <c r="B688" s="36">
        <v>2019012896</v>
      </c>
      <c r="C688" s="37" t="s">
        <v>1008</v>
      </c>
      <c r="D688" s="36">
        <v>2019</v>
      </c>
      <c r="E688" s="56" t="s">
        <v>996</v>
      </c>
      <c r="F688" s="49">
        <v>8.4</v>
      </c>
      <c r="G688" s="49">
        <v>72.58</v>
      </c>
      <c r="H688" s="49">
        <v>3.41</v>
      </c>
      <c r="I688" s="57">
        <v>84.39</v>
      </c>
      <c r="J688" s="43">
        <v>2</v>
      </c>
      <c r="K688" s="43">
        <v>31</v>
      </c>
      <c r="L688" s="65">
        <v>6.4516129032258104E-2</v>
      </c>
      <c r="M688" s="43">
        <v>27</v>
      </c>
      <c r="N688" s="43">
        <v>337</v>
      </c>
      <c r="O688" s="65">
        <f t="shared" si="22"/>
        <v>8.0118694362017809E-2</v>
      </c>
      <c r="P688" s="34"/>
    </row>
    <row r="689" spans="1:16" ht="17.399999999999999" customHeight="1" x14ac:dyDescent="0.25">
      <c r="A689" s="15">
        <v>28</v>
      </c>
      <c r="B689" s="36" t="s">
        <v>1009</v>
      </c>
      <c r="C689" s="37" t="s">
        <v>1010</v>
      </c>
      <c r="D689" s="36">
        <v>2019</v>
      </c>
      <c r="E689" s="56" t="s">
        <v>967</v>
      </c>
      <c r="F689" s="49">
        <v>8</v>
      </c>
      <c r="G689" s="49">
        <v>72.75</v>
      </c>
      <c r="H689" s="49">
        <v>3.3</v>
      </c>
      <c r="I689" s="57">
        <v>84.05</v>
      </c>
      <c r="J689" s="43">
        <v>5</v>
      </c>
      <c r="K689" s="43">
        <v>30</v>
      </c>
      <c r="L689" s="65">
        <v>0.16666666666666699</v>
      </c>
      <c r="M689" s="43">
        <v>28</v>
      </c>
      <c r="N689" s="43">
        <v>337</v>
      </c>
      <c r="O689" s="65">
        <f t="shared" si="22"/>
        <v>8.3086053412462904E-2</v>
      </c>
      <c r="P689" s="34"/>
    </row>
    <row r="690" spans="1:16" ht="17.399999999999999" customHeight="1" x14ac:dyDescent="0.25">
      <c r="A690" s="15">
        <v>29</v>
      </c>
      <c r="B690" s="36">
        <v>2019013102</v>
      </c>
      <c r="C690" s="37" t="s">
        <v>1011</v>
      </c>
      <c r="D690" s="36">
        <v>2019</v>
      </c>
      <c r="E690" s="56" t="s">
        <v>969</v>
      </c>
      <c r="F690" s="49">
        <v>8.25</v>
      </c>
      <c r="G690" s="49">
        <v>71.45</v>
      </c>
      <c r="H690" s="49">
        <v>4.17</v>
      </c>
      <c r="I690" s="57">
        <v>83.87</v>
      </c>
      <c r="J690" s="43">
        <v>7</v>
      </c>
      <c r="K690" s="43">
        <v>30</v>
      </c>
      <c r="L690" s="65">
        <v>0.233333333333333</v>
      </c>
      <c r="M690" s="43">
        <v>29</v>
      </c>
      <c r="N690" s="43">
        <v>337</v>
      </c>
      <c r="O690" s="65">
        <f t="shared" si="22"/>
        <v>8.6053412462908013E-2</v>
      </c>
      <c r="P690" s="34"/>
    </row>
    <row r="691" spans="1:16" ht="17.399999999999999" customHeight="1" x14ac:dyDescent="0.25">
      <c r="A691" s="15">
        <v>30</v>
      </c>
      <c r="B691" s="36">
        <v>2019013105</v>
      </c>
      <c r="C691" s="37" t="s">
        <v>1012</v>
      </c>
      <c r="D691" s="36">
        <v>2019</v>
      </c>
      <c r="E691" s="56" t="s">
        <v>969</v>
      </c>
      <c r="F691" s="49">
        <v>8.4</v>
      </c>
      <c r="G691" s="49">
        <v>71.56</v>
      </c>
      <c r="H691" s="49">
        <v>3.76</v>
      </c>
      <c r="I691" s="57">
        <v>83.72</v>
      </c>
      <c r="J691" s="43">
        <v>8</v>
      </c>
      <c r="K691" s="43">
        <v>30</v>
      </c>
      <c r="L691" s="65">
        <v>0.266666666666667</v>
      </c>
      <c r="M691" s="43">
        <v>30</v>
      </c>
      <c r="N691" s="43">
        <v>337</v>
      </c>
      <c r="O691" s="65">
        <f t="shared" si="22"/>
        <v>8.9020771513353122E-2</v>
      </c>
      <c r="P691" s="34"/>
    </row>
    <row r="692" spans="1:16" ht="17.399999999999999" customHeight="1" x14ac:dyDescent="0.25">
      <c r="A692" s="15">
        <v>31</v>
      </c>
      <c r="B692" s="36" t="s">
        <v>1013</v>
      </c>
      <c r="C692" s="37" t="s">
        <v>1014</v>
      </c>
      <c r="D692" s="36">
        <v>2019</v>
      </c>
      <c r="E692" s="56" t="s">
        <v>991</v>
      </c>
      <c r="F692" s="49">
        <v>8.15</v>
      </c>
      <c r="G692" s="49">
        <v>71.94</v>
      </c>
      <c r="H692" s="49">
        <v>3.55</v>
      </c>
      <c r="I692" s="57">
        <v>83.64</v>
      </c>
      <c r="J692" s="43">
        <v>3</v>
      </c>
      <c r="K692" s="43">
        <v>31</v>
      </c>
      <c r="L692" s="65">
        <v>9.6774193548387094E-2</v>
      </c>
      <c r="M692" s="43">
        <v>31</v>
      </c>
      <c r="N692" s="43">
        <v>337</v>
      </c>
      <c r="O692" s="65">
        <f t="shared" si="22"/>
        <v>9.1988130563798218E-2</v>
      </c>
      <c r="P692" s="34"/>
    </row>
    <row r="693" spans="1:16" ht="17.399999999999999" customHeight="1" x14ac:dyDescent="0.25">
      <c r="A693" s="15">
        <v>32</v>
      </c>
      <c r="B693" s="36" t="s">
        <v>1015</v>
      </c>
      <c r="C693" s="37" t="s">
        <v>1016</v>
      </c>
      <c r="D693" s="36">
        <v>2019</v>
      </c>
      <c r="E693" s="56" t="s">
        <v>991</v>
      </c>
      <c r="F693" s="49">
        <v>8.15</v>
      </c>
      <c r="G693" s="49">
        <v>71.623500000000007</v>
      </c>
      <c r="H693" s="49">
        <v>3.8650000000000002</v>
      </c>
      <c r="I693" s="57">
        <v>83.638499999999993</v>
      </c>
      <c r="J693" s="43">
        <v>3</v>
      </c>
      <c r="K693" s="43">
        <v>31</v>
      </c>
      <c r="L693" s="65">
        <v>9.6774193548387094E-2</v>
      </c>
      <c r="M693" s="43">
        <v>31</v>
      </c>
      <c r="N693" s="43">
        <v>337</v>
      </c>
      <c r="O693" s="65">
        <f t="shared" si="22"/>
        <v>9.1988130563798218E-2</v>
      </c>
      <c r="P693" s="34"/>
    </row>
    <row r="694" spans="1:16" ht="17.399999999999999" customHeight="1" x14ac:dyDescent="0.25">
      <c r="A694" s="15">
        <v>33</v>
      </c>
      <c r="B694" s="36">
        <v>2019012871</v>
      </c>
      <c r="C694" s="37" t="s">
        <v>1017</v>
      </c>
      <c r="D694" s="36">
        <v>2019</v>
      </c>
      <c r="E694" s="56" t="s">
        <v>1000</v>
      </c>
      <c r="F694" s="49">
        <v>8.0500000000000007</v>
      </c>
      <c r="G694" s="49">
        <v>70.989999999999995</v>
      </c>
      <c r="H694" s="49">
        <v>4.47</v>
      </c>
      <c r="I694" s="57">
        <v>83.51</v>
      </c>
      <c r="J694" s="43">
        <v>2</v>
      </c>
      <c r="K694" s="43">
        <v>33</v>
      </c>
      <c r="L694" s="65">
        <v>6.0606060606060601E-2</v>
      </c>
      <c r="M694" s="43">
        <v>33</v>
      </c>
      <c r="N694" s="43">
        <v>337</v>
      </c>
      <c r="O694" s="65">
        <f t="shared" si="22"/>
        <v>9.7922848664688422E-2</v>
      </c>
      <c r="P694" s="34"/>
    </row>
    <row r="695" spans="1:16" ht="17.399999999999999" customHeight="1" x14ac:dyDescent="0.25">
      <c r="A695" s="15">
        <v>34</v>
      </c>
      <c r="B695" s="36">
        <v>2019012971</v>
      </c>
      <c r="C695" s="37" t="s">
        <v>1018</v>
      </c>
      <c r="D695" s="36">
        <v>2019</v>
      </c>
      <c r="E695" s="56" t="s">
        <v>973</v>
      </c>
      <c r="F695" s="49">
        <v>9.35</v>
      </c>
      <c r="G695" s="49">
        <v>70.349999999999994</v>
      </c>
      <c r="H695" s="49">
        <v>3.7749999999999999</v>
      </c>
      <c r="I695" s="57">
        <f>SUM(F695:H695)</f>
        <v>83.474999999999994</v>
      </c>
      <c r="J695" s="43">
        <v>2</v>
      </c>
      <c r="K695" s="43">
        <v>30</v>
      </c>
      <c r="L695" s="65">
        <v>6.6666666666666693E-2</v>
      </c>
      <c r="M695" s="43">
        <v>34</v>
      </c>
      <c r="N695" s="43">
        <v>337</v>
      </c>
      <c r="O695" s="65">
        <f t="shared" si="22"/>
        <v>0.10089020771513353</v>
      </c>
      <c r="P695" s="34"/>
    </row>
    <row r="696" spans="1:16" ht="17.399999999999999" customHeight="1" x14ac:dyDescent="0.25">
      <c r="A696" s="15">
        <v>35</v>
      </c>
      <c r="B696" s="36">
        <v>2019012965</v>
      </c>
      <c r="C696" s="37" t="s">
        <v>1019</v>
      </c>
      <c r="D696" s="36">
        <v>2019</v>
      </c>
      <c r="E696" s="56" t="s">
        <v>973</v>
      </c>
      <c r="F696" s="49">
        <v>7.9</v>
      </c>
      <c r="G696" s="49">
        <v>71.88</v>
      </c>
      <c r="H696" s="49">
        <v>3.35</v>
      </c>
      <c r="I696" s="57">
        <f>SUM(F696:H696)</f>
        <v>83.13</v>
      </c>
      <c r="J696" s="43">
        <v>3</v>
      </c>
      <c r="K696" s="43">
        <v>30</v>
      </c>
      <c r="L696" s="65">
        <v>0.1</v>
      </c>
      <c r="M696" s="43">
        <v>35</v>
      </c>
      <c r="N696" s="43">
        <v>337</v>
      </c>
      <c r="O696" s="65">
        <f t="shared" si="22"/>
        <v>0.10385756676557864</v>
      </c>
      <c r="P696" s="34"/>
    </row>
    <row r="697" spans="1:16" ht="17.399999999999999" customHeight="1" x14ac:dyDescent="0.25">
      <c r="A697" s="15">
        <v>36</v>
      </c>
      <c r="B697" s="36">
        <v>2019012937</v>
      </c>
      <c r="C697" s="37" t="s">
        <v>1020</v>
      </c>
      <c r="D697" s="36">
        <v>2019</v>
      </c>
      <c r="E697" s="56" t="s">
        <v>1003</v>
      </c>
      <c r="F697" s="49">
        <v>9.25</v>
      </c>
      <c r="G697" s="49">
        <v>70.040000000000006</v>
      </c>
      <c r="H697" s="49">
        <v>3.68</v>
      </c>
      <c r="I697" s="57">
        <v>82.97</v>
      </c>
      <c r="J697" s="43">
        <v>2</v>
      </c>
      <c r="K697" s="43">
        <v>31</v>
      </c>
      <c r="L697" s="65">
        <v>6.4516129032258104E-2</v>
      </c>
      <c r="M697" s="43">
        <v>36</v>
      </c>
      <c r="N697" s="43">
        <v>337</v>
      </c>
      <c r="O697" s="65">
        <f t="shared" si="22"/>
        <v>0.10682492581602374</v>
      </c>
      <c r="P697" s="34"/>
    </row>
    <row r="698" spans="1:16" ht="17.399999999999999" customHeight="1" x14ac:dyDescent="0.25">
      <c r="A698" s="15">
        <v>37</v>
      </c>
      <c r="B698" s="36">
        <v>2019012986</v>
      </c>
      <c r="C698" s="37" t="s">
        <v>1021</v>
      </c>
      <c r="D698" s="36">
        <v>2019</v>
      </c>
      <c r="E698" s="56" t="s">
        <v>979</v>
      </c>
      <c r="F698" s="49">
        <v>8.6999999999999993</v>
      </c>
      <c r="G698" s="49">
        <v>70.27</v>
      </c>
      <c r="H698" s="49">
        <v>3.89</v>
      </c>
      <c r="I698" s="57">
        <f>SUM(F698:H698)</f>
        <v>82.86</v>
      </c>
      <c r="J698" s="43">
        <v>5</v>
      </c>
      <c r="K698" s="43">
        <v>30</v>
      </c>
      <c r="L698" s="65">
        <v>0.16666666666666699</v>
      </c>
      <c r="M698" s="43">
        <v>37</v>
      </c>
      <c r="N698" s="43">
        <v>337</v>
      </c>
      <c r="O698" s="65">
        <f t="shared" si="22"/>
        <v>0.10979228486646884</v>
      </c>
      <c r="P698" s="34"/>
    </row>
    <row r="699" spans="1:16" ht="17.399999999999999" customHeight="1" x14ac:dyDescent="0.25">
      <c r="A699" s="15">
        <v>38</v>
      </c>
      <c r="B699" s="36">
        <v>2018011315</v>
      </c>
      <c r="C699" s="37" t="s">
        <v>1022</v>
      </c>
      <c r="D699" s="36">
        <v>2019</v>
      </c>
      <c r="E699" s="56" t="s">
        <v>979</v>
      </c>
      <c r="F699" s="49">
        <v>9.1</v>
      </c>
      <c r="G699" s="49">
        <v>69.599999999999994</v>
      </c>
      <c r="H699" s="49">
        <v>4.1500000000000004</v>
      </c>
      <c r="I699" s="57">
        <f>SUM(F699:H699)</f>
        <v>82.85</v>
      </c>
      <c r="J699" s="43">
        <v>6</v>
      </c>
      <c r="K699" s="43">
        <v>30</v>
      </c>
      <c r="L699" s="65">
        <v>0.2</v>
      </c>
      <c r="M699" s="43">
        <v>38</v>
      </c>
      <c r="N699" s="43">
        <v>337</v>
      </c>
      <c r="O699" s="65">
        <f t="shared" si="22"/>
        <v>0.11275964391691394</v>
      </c>
      <c r="P699" s="34"/>
    </row>
    <row r="700" spans="1:16" ht="17.399999999999999" customHeight="1" x14ac:dyDescent="0.25">
      <c r="A700" s="15">
        <v>39</v>
      </c>
      <c r="B700" s="36">
        <v>2019013121</v>
      </c>
      <c r="C700" s="37" t="s">
        <v>1023</v>
      </c>
      <c r="D700" s="36">
        <v>2019</v>
      </c>
      <c r="E700" s="56" t="s">
        <v>969</v>
      </c>
      <c r="F700" s="49">
        <v>8.4499999999999993</v>
      </c>
      <c r="G700" s="49">
        <v>70.680000000000007</v>
      </c>
      <c r="H700" s="49">
        <v>3.68</v>
      </c>
      <c r="I700" s="57">
        <v>82.81</v>
      </c>
      <c r="J700" s="43">
        <v>9</v>
      </c>
      <c r="K700" s="43">
        <v>30</v>
      </c>
      <c r="L700" s="65">
        <v>0.3</v>
      </c>
      <c r="M700" s="43">
        <v>39</v>
      </c>
      <c r="N700" s="43">
        <v>337</v>
      </c>
      <c r="O700" s="65">
        <f t="shared" si="22"/>
        <v>0.11572700296735905</v>
      </c>
      <c r="P700" s="34"/>
    </row>
    <row r="701" spans="1:16" ht="17.399999999999999" customHeight="1" x14ac:dyDescent="0.25">
      <c r="A701" s="15">
        <v>40</v>
      </c>
      <c r="B701" s="36">
        <v>2019012836</v>
      </c>
      <c r="C701" s="37" t="s">
        <v>1024</v>
      </c>
      <c r="D701" s="36">
        <v>2019</v>
      </c>
      <c r="E701" s="56" t="s">
        <v>977</v>
      </c>
      <c r="F701" s="49">
        <v>8.5500000000000007</v>
      </c>
      <c r="G701" s="49">
        <v>70.915000000000006</v>
      </c>
      <c r="H701" s="49">
        <v>3.3079999999999998</v>
      </c>
      <c r="I701" s="57">
        <v>82.772999999999996</v>
      </c>
      <c r="J701" s="43">
        <v>2</v>
      </c>
      <c r="K701" s="43">
        <v>30</v>
      </c>
      <c r="L701" s="65">
        <v>6.6666666666666693E-2</v>
      </c>
      <c r="M701" s="43">
        <v>40</v>
      </c>
      <c r="N701" s="43">
        <v>337</v>
      </c>
      <c r="O701" s="65">
        <f t="shared" si="22"/>
        <v>0.11869436201780416</v>
      </c>
      <c r="P701" s="34"/>
    </row>
    <row r="702" spans="1:16" ht="17.399999999999999" customHeight="1" x14ac:dyDescent="0.25">
      <c r="A702" s="15">
        <v>41</v>
      </c>
      <c r="B702" s="36" t="s">
        <v>1025</v>
      </c>
      <c r="C702" s="37" t="s">
        <v>1026</v>
      </c>
      <c r="D702" s="36">
        <v>2019</v>
      </c>
      <c r="E702" s="56" t="s">
        <v>967</v>
      </c>
      <c r="F702" s="49">
        <v>8.15</v>
      </c>
      <c r="G702" s="49">
        <v>70.739999999999995</v>
      </c>
      <c r="H702" s="49">
        <v>3.66</v>
      </c>
      <c r="I702" s="57">
        <v>82.55</v>
      </c>
      <c r="J702" s="43">
        <v>6</v>
      </c>
      <c r="K702" s="43">
        <v>30</v>
      </c>
      <c r="L702" s="65">
        <v>0.2</v>
      </c>
      <c r="M702" s="43">
        <v>41</v>
      </c>
      <c r="N702" s="43">
        <v>337</v>
      </c>
      <c r="O702" s="65">
        <f t="shared" si="22"/>
        <v>0.12166172106824925</v>
      </c>
      <c r="P702" s="34"/>
    </row>
    <row r="703" spans="1:16" ht="17.399999999999999" customHeight="1" x14ac:dyDescent="0.25">
      <c r="A703" s="15">
        <v>42</v>
      </c>
      <c r="B703" s="36">
        <v>2019013028</v>
      </c>
      <c r="C703" s="37" t="s">
        <v>1027</v>
      </c>
      <c r="D703" s="36">
        <v>2019</v>
      </c>
      <c r="E703" s="56" t="s">
        <v>982</v>
      </c>
      <c r="F703" s="49">
        <v>8.1</v>
      </c>
      <c r="G703" s="49">
        <v>71.209999999999994</v>
      </c>
      <c r="H703" s="49">
        <v>3.24</v>
      </c>
      <c r="I703" s="57">
        <v>82.55</v>
      </c>
      <c r="J703" s="43">
        <v>3</v>
      </c>
      <c r="K703" s="43">
        <v>31</v>
      </c>
      <c r="L703" s="65">
        <v>9.6774193548387094E-2</v>
      </c>
      <c r="M703" s="43">
        <v>41</v>
      </c>
      <c r="N703" s="43">
        <v>337</v>
      </c>
      <c r="O703" s="65">
        <f t="shared" si="22"/>
        <v>0.12166172106824925</v>
      </c>
      <c r="P703" s="34"/>
    </row>
    <row r="704" spans="1:16" ht="17.399999999999999" customHeight="1" x14ac:dyDescent="0.25">
      <c r="A704" s="15">
        <v>43</v>
      </c>
      <c r="B704" s="36">
        <v>2019012999</v>
      </c>
      <c r="C704" s="37" t="s">
        <v>1028</v>
      </c>
      <c r="D704" s="36">
        <v>2019</v>
      </c>
      <c r="E704" s="56" t="s">
        <v>979</v>
      </c>
      <c r="F704" s="49">
        <v>7.8</v>
      </c>
      <c r="G704" s="49">
        <v>70.73</v>
      </c>
      <c r="H704" s="49">
        <v>3.71</v>
      </c>
      <c r="I704" s="57">
        <f>SUM(F704:H704)</f>
        <v>82.24</v>
      </c>
      <c r="J704" s="43">
        <v>7</v>
      </c>
      <c r="K704" s="43">
        <v>30</v>
      </c>
      <c r="L704" s="65">
        <v>0.233333333333333</v>
      </c>
      <c r="M704" s="43">
        <v>43</v>
      </c>
      <c r="N704" s="43">
        <v>337</v>
      </c>
      <c r="O704" s="65">
        <f t="shared" si="22"/>
        <v>0.12759643916913946</v>
      </c>
      <c r="P704" s="34"/>
    </row>
    <row r="705" spans="1:16" ht="17.399999999999999" customHeight="1" x14ac:dyDescent="0.25">
      <c r="A705" s="15">
        <v>44</v>
      </c>
      <c r="B705" s="36">
        <v>2019013010</v>
      </c>
      <c r="C705" s="37" t="s">
        <v>1029</v>
      </c>
      <c r="D705" s="36">
        <v>2019</v>
      </c>
      <c r="E705" s="56" t="s">
        <v>982</v>
      </c>
      <c r="F705" s="49">
        <v>8.15</v>
      </c>
      <c r="G705" s="49">
        <v>70.254999999999995</v>
      </c>
      <c r="H705" s="49">
        <v>3.7749999999999999</v>
      </c>
      <c r="I705" s="57">
        <v>82.18</v>
      </c>
      <c r="J705" s="43">
        <v>4</v>
      </c>
      <c r="K705" s="43">
        <v>31</v>
      </c>
      <c r="L705" s="65">
        <v>0.12903225806451599</v>
      </c>
      <c r="M705" s="43">
        <v>44</v>
      </c>
      <c r="N705" s="43">
        <v>337</v>
      </c>
      <c r="O705" s="65">
        <f t="shared" si="22"/>
        <v>0.13056379821958458</v>
      </c>
      <c r="P705" s="34"/>
    </row>
    <row r="706" spans="1:16" ht="17.399999999999999" customHeight="1" x14ac:dyDescent="0.25">
      <c r="A706" s="15">
        <v>45</v>
      </c>
      <c r="B706" s="36">
        <v>2019012987</v>
      </c>
      <c r="C706" s="37" t="s">
        <v>1033</v>
      </c>
      <c r="D706" s="36">
        <v>2019</v>
      </c>
      <c r="E706" s="56" t="s">
        <v>979</v>
      </c>
      <c r="F706" s="49">
        <v>9.1</v>
      </c>
      <c r="G706" s="49">
        <v>68.14</v>
      </c>
      <c r="H706" s="49">
        <v>4.87</v>
      </c>
      <c r="I706" s="57">
        <f>SUM(F706:H706)</f>
        <v>82.11</v>
      </c>
      <c r="J706" s="43">
        <v>8</v>
      </c>
      <c r="K706" s="43">
        <v>30</v>
      </c>
      <c r="L706" s="65">
        <v>0.266666666666667</v>
      </c>
      <c r="M706" s="43">
        <v>45</v>
      </c>
      <c r="N706" s="43">
        <v>337</v>
      </c>
      <c r="O706" s="65">
        <f t="shared" si="22"/>
        <v>0.13353115727002968</v>
      </c>
      <c r="P706" s="34"/>
    </row>
    <row r="707" spans="1:16" ht="17.399999999999999" customHeight="1" x14ac:dyDescent="0.25">
      <c r="A707" s="15">
        <v>46</v>
      </c>
      <c r="B707" s="36" t="s">
        <v>1030</v>
      </c>
      <c r="C707" s="37" t="s">
        <v>1031</v>
      </c>
      <c r="D707" s="36">
        <v>2019</v>
      </c>
      <c r="E707" s="56" t="s">
        <v>967</v>
      </c>
      <c r="F707" s="49">
        <v>8.1999999999999993</v>
      </c>
      <c r="G707" s="49">
        <v>70.400000000000006</v>
      </c>
      <c r="H707" s="49">
        <v>3.41</v>
      </c>
      <c r="I707" s="57">
        <f>SUM(F707:H707)</f>
        <v>82.01</v>
      </c>
      <c r="J707" s="43">
        <v>7</v>
      </c>
      <c r="K707" s="43">
        <v>30</v>
      </c>
      <c r="L707" s="65">
        <v>0.233333333333333</v>
      </c>
      <c r="M707" s="43">
        <v>46</v>
      </c>
      <c r="N707" s="43">
        <v>337</v>
      </c>
      <c r="O707" s="65">
        <f t="shared" si="22"/>
        <v>0.13649851632047477</v>
      </c>
      <c r="P707" s="34"/>
    </row>
    <row r="708" spans="1:16" ht="17.399999999999999" customHeight="1" x14ac:dyDescent="0.25">
      <c r="A708" s="15">
        <v>47</v>
      </c>
      <c r="B708" s="36">
        <v>2019012879</v>
      </c>
      <c r="C708" s="37" t="s">
        <v>1032</v>
      </c>
      <c r="D708" s="36">
        <v>2019</v>
      </c>
      <c r="E708" s="56" t="s">
        <v>1000</v>
      </c>
      <c r="F708" s="49">
        <v>7.9</v>
      </c>
      <c r="G708" s="49">
        <v>70.59</v>
      </c>
      <c r="H708" s="49">
        <v>3.38</v>
      </c>
      <c r="I708" s="57">
        <v>81.97</v>
      </c>
      <c r="J708" s="43">
        <v>3</v>
      </c>
      <c r="K708" s="43">
        <v>33</v>
      </c>
      <c r="L708" s="65">
        <v>9.0909090909090898E-2</v>
      </c>
      <c r="M708" s="43">
        <v>47</v>
      </c>
      <c r="N708" s="43">
        <v>337</v>
      </c>
      <c r="O708" s="65">
        <f t="shared" si="22"/>
        <v>0.1394658753709199</v>
      </c>
      <c r="P708" s="34"/>
    </row>
    <row r="709" spans="1:16" ht="17.399999999999999" customHeight="1" x14ac:dyDescent="0.25">
      <c r="A709" s="15">
        <v>48</v>
      </c>
      <c r="B709" s="36" t="s">
        <v>1034</v>
      </c>
      <c r="C709" s="37" t="s">
        <v>1035</v>
      </c>
      <c r="D709" s="36">
        <v>2019</v>
      </c>
      <c r="E709" s="56" t="s">
        <v>967</v>
      </c>
      <c r="F709" s="49">
        <v>7.95</v>
      </c>
      <c r="G709" s="49">
        <v>69.59</v>
      </c>
      <c r="H709" s="49">
        <v>4.22</v>
      </c>
      <c r="I709" s="57">
        <v>81.760000000000005</v>
      </c>
      <c r="J709" s="43">
        <v>8</v>
      </c>
      <c r="K709" s="43">
        <v>30</v>
      </c>
      <c r="L709" s="65">
        <v>0.266666666666667</v>
      </c>
      <c r="M709" s="43">
        <v>48</v>
      </c>
      <c r="N709" s="43">
        <v>337</v>
      </c>
      <c r="O709" s="65">
        <f t="shared" si="22"/>
        <v>0.14243323442136499</v>
      </c>
      <c r="P709" s="34"/>
    </row>
    <row r="710" spans="1:16" ht="17.399999999999999" customHeight="1" x14ac:dyDescent="0.25">
      <c r="A710" s="15">
        <v>49</v>
      </c>
      <c r="B710" s="36">
        <v>2019013015</v>
      </c>
      <c r="C710" s="37" t="s">
        <v>1036</v>
      </c>
      <c r="D710" s="36">
        <v>2019</v>
      </c>
      <c r="E710" s="56" t="s">
        <v>982</v>
      </c>
      <c r="F710" s="49">
        <v>9.4</v>
      </c>
      <c r="G710" s="49">
        <v>66.75</v>
      </c>
      <c r="H710" s="49">
        <v>5.61</v>
      </c>
      <c r="I710" s="57">
        <v>81.760000000000005</v>
      </c>
      <c r="J710" s="43">
        <v>5</v>
      </c>
      <c r="K710" s="43">
        <v>31</v>
      </c>
      <c r="L710" s="65">
        <v>0.16129032258064499</v>
      </c>
      <c r="M710" s="43">
        <v>48</v>
      </c>
      <c r="N710" s="43">
        <v>337</v>
      </c>
      <c r="O710" s="65">
        <f t="shared" si="22"/>
        <v>0.14243323442136499</v>
      </c>
      <c r="P710" s="34"/>
    </row>
    <row r="711" spans="1:16" ht="17.399999999999999" customHeight="1" x14ac:dyDescent="0.25">
      <c r="A711" s="15">
        <v>50</v>
      </c>
      <c r="B711" s="36">
        <v>2019012955</v>
      </c>
      <c r="C711" s="37" t="s">
        <v>1037</v>
      </c>
      <c r="D711" s="36">
        <v>2019</v>
      </c>
      <c r="E711" s="56" t="s">
        <v>973</v>
      </c>
      <c r="F711" s="49">
        <v>9</v>
      </c>
      <c r="G711" s="49">
        <v>68.819999999999993</v>
      </c>
      <c r="H711" s="49">
        <v>3.9</v>
      </c>
      <c r="I711" s="57">
        <f>SUM(F711:H711)</f>
        <v>81.72</v>
      </c>
      <c r="J711" s="43">
        <v>4</v>
      </c>
      <c r="K711" s="43">
        <v>30</v>
      </c>
      <c r="L711" s="65">
        <v>0.133333333333333</v>
      </c>
      <c r="M711" s="43">
        <v>50</v>
      </c>
      <c r="N711" s="43">
        <v>337</v>
      </c>
      <c r="O711" s="65">
        <f t="shared" si="22"/>
        <v>0.14836795252225518</v>
      </c>
      <c r="P711" s="34"/>
    </row>
    <row r="712" spans="1:16" ht="17.399999999999999" customHeight="1" x14ac:dyDescent="0.25">
      <c r="A712" s="15">
        <v>51</v>
      </c>
      <c r="B712" s="36">
        <v>2018010121</v>
      </c>
      <c r="C712" s="37" t="s">
        <v>1038</v>
      </c>
      <c r="D712" s="36">
        <v>2019</v>
      </c>
      <c r="E712" s="56" t="s">
        <v>1000</v>
      </c>
      <c r="F712" s="49">
        <v>9.0500000000000007</v>
      </c>
      <c r="G712" s="49">
        <v>69.099999999999994</v>
      </c>
      <c r="H712" s="49">
        <v>3.56</v>
      </c>
      <c r="I712" s="57">
        <v>81.709999999999994</v>
      </c>
      <c r="J712" s="43">
        <v>4</v>
      </c>
      <c r="K712" s="43">
        <v>33</v>
      </c>
      <c r="L712" s="65">
        <v>0.12121212121212099</v>
      </c>
      <c r="M712" s="43">
        <v>51</v>
      </c>
      <c r="N712" s="43">
        <v>337</v>
      </c>
      <c r="O712" s="65">
        <f t="shared" si="22"/>
        <v>0.1513353115727003</v>
      </c>
      <c r="P712" s="34"/>
    </row>
    <row r="713" spans="1:16" ht="17.399999999999999" customHeight="1" x14ac:dyDescent="0.25">
      <c r="A713" s="15">
        <v>52</v>
      </c>
      <c r="B713" s="36" t="s">
        <v>1039</v>
      </c>
      <c r="C713" s="37" t="s">
        <v>1040</v>
      </c>
      <c r="D713" s="36">
        <v>2019</v>
      </c>
      <c r="E713" s="56" t="s">
        <v>991</v>
      </c>
      <c r="F713" s="49">
        <v>8.6</v>
      </c>
      <c r="G713" s="49">
        <v>69.39</v>
      </c>
      <c r="H713" s="49">
        <v>3.71</v>
      </c>
      <c r="I713" s="57">
        <v>81.7</v>
      </c>
      <c r="J713" s="43">
        <v>5</v>
      </c>
      <c r="K713" s="43">
        <v>31</v>
      </c>
      <c r="L713" s="65">
        <v>0.16129032258064499</v>
      </c>
      <c r="M713" s="43">
        <v>52</v>
      </c>
      <c r="N713" s="43">
        <v>337</v>
      </c>
      <c r="O713" s="65">
        <f t="shared" si="22"/>
        <v>0.1543026706231454</v>
      </c>
      <c r="P713" s="34"/>
    </row>
    <row r="714" spans="1:16" ht="17.399999999999999" customHeight="1" x14ac:dyDescent="0.25">
      <c r="A714" s="15">
        <v>53</v>
      </c>
      <c r="B714" s="36">
        <v>2019012912</v>
      </c>
      <c r="C714" s="37" t="s">
        <v>1041</v>
      </c>
      <c r="D714" s="36">
        <v>2019</v>
      </c>
      <c r="E714" s="56" t="s">
        <v>996</v>
      </c>
      <c r="F714" s="49">
        <v>9.15</v>
      </c>
      <c r="G714" s="49">
        <v>68.290000000000006</v>
      </c>
      <c r="H714" s="49">
        <v>4.21</v>
      </c>
      <c r="I714" s="57">
        <v>81.650000000000006</v>
      </c>
      <c r="J714" s="43">
        <v>3</v>
      </c>
      <c r="K714" s="43">
        <v>31</v>
      </c>
      <c r="L714" s="65">
        <v>9.6774193548387094E-2</v>
      </c>
      <c r="M714" s="43">
        <v>53</v>
      </c>
      <c r="N714" s="43">
        <v>337</v>
      </c>
      <c r="O714" s="65">
        <f t="shared" si="22"/>
        <v>0.15727002967359049</v>
      </c>
      <c r="P714" s="34"/>
    </row>
    <row r="715" spans="1:16" ht="17.399999999999999" customHeight="1" x14ac:dyDescent="0.25">
      <c r="A715" s="15">
        <v>54</v>
      </c>
      <c r="B715" s="36">
        <v>2019012985</v>
      </c>
      <c r="C715" s="37" t="s">
        <v>1042</v>
      </c>
      <c r="D715" s="36">
        <v>2019</v>
      </c>
      <c r="E715" s="56" t="s">
        <v>979</v>
      </c>
      <c r="F715" s="49">
        <v>8.1</v>
      </c>
      <c r="G715" s="49">
        <v>68.78</v>
      </c>
      <c r="H715" s="49">
        <v>4.74</v>
      </c>
      <c r="I715" s="57">
        <f>SUM(F715:H715)</f>
        <v>81.61999999999999</v>
      </c>
      <c r="J715" s="43">
        <v>9</v>
      </c>
      <c r="K715" s="43">
        <v>30</v>
      </c>
      <c r="L715" s="65">
        <v>0.3</v>
      </c>
      <c r="M715" s="43">
        <v>54</v>
      </c>
      <c r="N715" s="43">
        <v>337</v>
      </c>
      <c r="O715" s="65">
        <f t="shared" si="22"/>
        <v>0.16023738872403562</v>
      </c>
      <c r="P715" s="34"/>
    </row>
    <row r="716" spans="1:16" ht="17.399999999999999" customHeight="1" x14ac:dyDescent="0.25">
      <c r="A716" s="15">
        <v>55</v>
      </c>
      <c r="B716" s="36">
        <v>2019012862</v>
      </c>
      <c r="C716" s="37" t="s">
        <v>1043</v>
      </c>
      <c r="D716" s="36">
        <v>2019</v>
      </c>
      <c r="E716" s="56" t="s">
        <v>1000</v>
      </c>
      <c r="F716" s="49">
        <v>8.5500000000000007</v>
      </c>
      <c r="G716" s="49">
        <v>69.8</v>
      </c>
      <c r="H716" s="49">
        <v>3.34</v>
      </c>
      <c r="I716" s="57">
        <v>81.58</v>
      </c>
      <c r="J716" s="43">
        <v>5</v>
      </c>
      <c r="K716" s="43">
        <v>33</v>
      </c>
      <c r="L716" s="65">
        <v>0.15151515151515199</v>
      </c>
      <c r="M716" s="43">
        <v>55</v>
      </c>
      <c r="N716" s="43">
        <v>337</v>
      </c>
      <c r="O716" s="65">
        <f t="shared" si="22"/>
        <v>0.16320474777448071</v>
      </c>
      <c r="P716" s="34"/>
    </row>
    <row r="717" spans="1:16" ht="17.399999999999999" customHeight="1" x14ac:dyDescent="0.25">
      <c r="A717" s="15">
        <v>56</v>
      </c>
      <c r="B717" s="36">
        <v>2019013018</v>
      </c>
      <c r="C717" s="37" t="s">
        <v>1044</v>
      </c>
      <c r="D717" s="36">
        <v>2019</v>
      </c>
      <c r="E717" s="56" t="s">
        <v>982</v>
      </c>
      <c r="F717" s="49">
        <v>8.35</v>
      </c>
      <c r="G717" s="49">
        <v>69.564999999999998</v>
      </c>
      <c r="H717" s="49">
        <v>3.605</v>
      </c>
      <c r="I717" s="57">
        <v>81.52</v>
      </c>
      <c r="J717" s="43">
        <v>6</v>
      </c>
      <c r="K717" s="43">
        <v>31</v>
      </c>
      <c r="L717" s="65">
        <v>0.19354838709677399</v>
      </c>
      <c r="M717" s="43">
        <v>56</v>
      </c>
      <c r="N717" s="43">
        <v>337</v>
      </c>
      <c r="O717" s="65">
        <f t="shared" si="22"/>
        <v>0.16617210682492581</v>
      </c>
      <c r="P717" s="34"/>
    </row>
    <row r="718" spans="1:16" ht="17.399999999999999" customHeight="1" x14ac:dyDescent="0.25">
      <c r="A718" s="15">
        <v>57</v>
      </c>
      <c r="B718" s="36">
        <v>2019012914</v>
      </c>
      <c r="C718" s="37" t="s">
        <v>1045</v>
      </c>
      <c r="D718" s="36">
        <v>2019</v>
      </c>
      <c r="E718" s="56" t="s">
        <v>996</v>
      </c>
      <c r="F718" s="49">
        <v>8.4</v>
      </c>
      <c r="G718" s="49">
        <v>69.45</v>
      </c>
      <c r="H718" s="49">
        <v>3.56</v>
      </c>
      <c r="I718" s="57">
        <v>81.41</v>
      </c>
      <c r="J718" s="43">
        <v>4</v>
      </c>
      <c r="K718" s="43">
        <v>31</v>
      </c>
      <c r="L718" s="65">
        <v>0.12903225806451599</v>
      </c>
      <c r="M718" s="43">
        <v>57</v>
      </c>
      <c r="N718" s="43">
        <v>337</v>
      </c>
      <c r="O718" s="65">
        <f t="shared" si="22"/>
        <v>0.16913946587537093</v>
      </c>
      <c r="P718" s="34"/>
    </row>
    <row r="719" spans="1:16" ht="17.399999999999999" customHeight="1" x14ac:dyDescent="0.25">
      <c r="A719" s="15">
        <v>58</v>
      </c>
      <c r="B719" s="36">
        <v>2019012833</v>
      </c>
      <c r="C719" s="37" t="s">
        <v>1046</v>
      </c>
      <c r="D719" s="36">
        <v>2019</v>
      </c>
      <c r="E719" s="56" t="s">
        <v>977</v>
      </c>
      <c r="F719" s="49">
        <v>9.0500000000000007</v>
      </c>
      <c r="G719" s="49">
        <v>67.39</v>
      </c>
      <c r="H719" s="49">
        <v>4.87</v>
      </c>
      <c r="I719" s="57">
        <v>81.31</v>
      </c>
      <c r="J719" s="43">
        <v>3</v>
      </c>
      <c r="K719" s="43">
        <v>30</v>
      </c>
      <c r="L719" s="65">
        <v>0.1</v>
      </c>
      <c r="M719" s="43">
        <v>58</v>
      </c>
      <c r="N719" s="43">
        <v>337</v>
      </c>
      <c r="O719" s="65">
        <f t="shared" si="22"/>
        <v>0.17210682492581603</v>
      </c>
      <c r="P719" s="34"/>
    </row>
    <row r="720" spans="1:16" ht="17.399999999999999" customHeight="1" x14ac:dyDescent="0.25">
      <c r="A720" s="15">
        <v>59</v>
      </c>
      <c r="B720" s="36">
        <v>2019012919</v>
      </c>
      <c r="C720" s="37" t="s">
        <v>1047</v>
      </c>
      <c r="D720" s="36">
        <v>2019</v>
      </c>
      <c r="E720" s="56" t="s">
        <v>1003</v>
      </c>
      <c r="F720" s="49">
        <v>9.35</v>
      </c>
      <c r="G720" s="49">
        <v>68.34</v>
      </c>
      <c r="H720" s="49">
        <v>3.51</v>
      </c>
      <c r="I720" s="57">
        <v>81.2</v>
      </c>
      <c r="J720" s="43">
        <v>3</v>
      </c>
      <c r="K720" s="43">
        <v>31</v>
      </c>
      <c r="L720" s="65">
        <v>9.6774193548387094E-2</v>
      </c>
      <c r="M720" s="43">
        <v>59</v>
      </c>
      <c r="N720" s="43">
        <v>337</v>
      </c>
      <c r="O720" s="65">
        <f t="shared" si="22"/>
        <v>0.17507418397626112</v>
      </c>
      <c r="P720" s="34"/>
    </row>
    <row r="721" spans="1:16" ht="17.399999999999999" customHeight="1" x14ac:dyDescent="0.25">
      <c r="A721" s="15">
        <v>60</v>
      </c>
      <c r="B721" s="36">
        <v>2019013030</v>
      </c>
      <c r="C721" s="37" t="s">
        <v>1048</v>
      </c>
      <c r="D721" s="36">
        <v>2019</v>
      </c>
      <c r="E721" s="56" t="s">
        <v>982</v>
      </c>
      <c r="F721" s="49">
        <v>7.9</v>
      </c>
      <c r="G721" s="49">
        <v>69.825000000000003</v>
      </c>
      <c r="H721" s="49">
        <v>3.47</v>
      </c>
      <c r="I721" s="57">
        <v>81.194999999999993</v>
      </c>
      <c r="J721" s="43">
        <v>7</v>
      </c>
      <c r="K721" s="43">
        <v>31</v>
      </c>
      <c r="L721" s="65">
        <v>0.225806451612903</v>
      </c>
      <c r="M721" s="43">
        <v>59</v>
      </c>
      <c r="N721" s="43">
        <v>337</v>
      </c>
      <c r="O721" s="65">
        <f t="shared" si="22"/>
        <v>0.17507418397626112</v>
      </c>
      <c r="P721" s="34"/>
    </row>
    <row r="722" spans="1:16" ht="17.399999999999999" customHeight="1" x14ac:dyDescent="0.25">
      <c r="A722" s="15">
        <v>61</v>
      </c>
      <c r="B722" s="36">
        <v>2019013113</v>
      </c>
      <c r="C722" s="37" t="s">
        <v>1049</v>
      </c>
      <c r="D722" s="36">
        <v>2019</v>
      </c>
      <c r="E722" s="56" t="s">
        <v>969</v>
      </c>
      <c r="F722" s="49">
        <v>9.35</v>
      </c>
      <c r="G722" s="49">
        <v>66.790000000000006</v>
      </c>
      <c r="H722" s="49">
        <v>5.0199999999999996</v>
      </c>
      <c r="I722" s="57">
        <v>81.16</v>
      </c>
      <c r="J722" s="43">
        <v>10</v>
      </c>
      <c r="K722" s="43">
        <v>30</v>
      </c>
      <c r="L722" s="65">
        <v>0.33333333333333298</v>
      </c>
      <c r="M722" s="43">
        <v>61</v>
      </c>
      <c r="N722" s="43">
        <v>337</v>
      </c>
      <c r="O722" s="65">
        <f t="shared" si="22"/>
        <v>0.18100890207715134</v>
      </c>
      <c r="P722" s="34"/>
    </row>
    <row r="723" spans="1:16" ht="17.399999999999999" customHeight="1" x14ac:dyDescent="0.25">
      <c r="A723" s="15">
        <v>62</v>
      </c>
      <c r="B723" s="36">
        <v>2019012992</v>
      </c>
      <c r="C723" s="37" t="s">
        <v>1050</v>
      </c>
      <c r="D723" s="36">
        <v>2019</v>
      </c>
      <c r="E723" s="56" t="s">
        <v>979</v>
      </c>
      <c r="F723" s="49">
        <v>8.1999999999999993</v>
      </c>
      <c r="G723" s="49">
        <v>69.75</v>
      </c>
      <c r="H723" s="49">
        <v>3.18</v>
      </c>
      <c r="I723" s="57">
        <f>SUM(F723:H723)</f>
        <v>81.13000000000001</v>
      </c>
      <c r="J723" s="43">
        <v>10</v>
      </c>
      <c r="K723" s="43">
        <v>30</v>
      </c>
      <c r="L723" s="65">
        <v>0.33333333333333298</v>
      </c>
      <c r="M723" s="43">
        <v>62</v>
      </c>
      <c r="N723" s="43">
        <v>337</v>
      </c>
      <c r="O723" s="65">
        <f t="shared" si="22"/>
        <v>0.18397626112759644</v>
      </c>
      <c r="P723" s="34"/>
    </row>
    <row r="724" spans="1:16" ht="17.399999999999999" customHeight="1" x14ac:dyDescent="0.25">
      <c r="A724" s="15">
        <v>63</v>
      </c>
      <c r="B724" s="36" t="s">
        <v>1051</v>
      </c>
      <c r="C724" s="37" t="s">
        <v>1052</v>
      </c>
      <c r="D724" s="36">
        <v>2019</v>
      </c>
      <c r="E724" s="56" t="s">
        <v>991</v>
      </c>
      <c r="F724" s="49">
        <v>9</v>
      </c>
      <c r="G724" s="49">
        <v>67.75</v>
      </c>
      <c r="H724" s="49">
        <v>4.38</v>
      </c>
      <c r="I724" s="57">
        <v>81.13</v>
      </c>
      <c r="J724" s="43">
        <v>6</v>
      </c>
      <c r="K724" s="43">
        <v>31</v>
      </c>
      <c r="L724" s="65">
        <v>0.19354838709677399</v>
      </c>
      <c r="M724" s="43">
        <v>63</v>
      </c>
      <c r="N724" s="43">
        <v>337</v>
      </c>
      <c r="O724" s="65">
        <f t="shared" si="22"/>
        <v>0.18694362017804153</v>
      </c>
      <c r="P724" s="34"/>
    </row>
    <row r="725" spans="1:16" ht="17.399999999999999" customHeight="1" x14ac:dyDescent="0.25">
      <c r="A725" s="15">
        <v>64</v>
      </c>
      <c r="B725" s="36">
        <v>2019012920</v>
      </c>
      <c r="C725" s="37" t="s">
        <v>1053</v>
      </c>
      <c r="D725" s="36">
        <v>2019</v>
      </c>
      <c r="E725" s="56" t="s">
        <v>1003</v>
      </c>
      <c r="F725" s="49">
        <v>9.15</v>
      </c>
      <c r="G725" s="49">
        <v>67.27</v>
      </c>
      <c r="H725" s="49">
        <v>4.66</v>
      </c>
      <c r="I725" s="57">
        <v>81.08</v>
      </c>
      <c r="J725" s="43">
        <v>4</v>
      </c>
      <c r="K725" s="43">
        <v>31</v>
      </c>
      <c r="L725" s="65">
        <v>0.12903225806451599</v>
      </c>
      <c r="M725" s="43">
        <v>64</v>
      </c>
      <c r="N725" s="43">
        <v>337</v>
      </c>
      <c r="O725" s="65">
        <f t="shared" si="22"/>
        <v>0.18991097922848665</v>
      </c>
      <c r="P725" s="34"/>
    </row>
    <row r="726" spans="1:16" ht="17.399999999999999" customHeight="1" x14ac:dyDescent="0.25">
      <c r="A726" s="15">
        <v>65</v>
      </c>
      <c r="B726" s="36">
        <v>2019013076</v>
      </c>
      <c r="C726" s="37" t="s">
        <v>1054</v>
      </c>
      <c r="D726" s="36">
        <v>2019</v>
      </c>
      <c r="E726" s="56" t="s">
        <v>971</v>
      </c>
      <c r="F726" s="49">
        <v>8.5</v>
      </c>
      <c r="G726" s="49">
        <v>68.727999999999994</v>
      </c>
      <c r="H726" s="49">
        <v>3.8275000000000001</v>
      </c>
      <c r="I726" s="57">
        <f>SUM(F726:H726)</f>
        <v>81.055499999999995</v>
      </c>
      <c r="J726" s="43">
        <v>4</v>
      </c>
      <c r="K726" s="43">
        <v>30</v>
      </c>
      <c r="L726" s="65">
        <v>0.133333333333333</v>
      </c>
      <c r="M726" s="43">
        <v>65</v>
      </c>
      <c r="N726" s="43">
        <v>337</v>
      </c>
      <c r="O726" s="65">
        <f t="shared" si="22"/>
        <v>0.19287833827893175</v>
      </c>
      <c r="P726" s="34"/>
    </row>
    <row r="727" spans="1:16" ht="17.399999999999999" customHeight="1" x14ac:dyDescent="0.25">
      <c r="A727" s="15">
        <v>66</v>
      </c>
      <c r="B727" s="36" t="s">
        <v>1055</v>
      </c>
      <c r="C727" s="37" t="s">
        <v>1056</v>
      </c>
      <c r="D727" s="36">
        <v>2019</v>
      </c>
      <c r="E727" s="56" t="s">
        <v>967</v>
      </c>
      <c r="F727" s="49">
        <v>9.1999999999999993</v>
      </c>
      <c r="G727" s="49">
        <v>67.430000000000007</v>
      </c>
      <c r="H727" s="49">
        <v>4.3899999999999997</v>
      </c>
      <c r="I727" s="57">
        <v>81.02</v>
      </c>
      <c r="J727" s="43">
        <v>9</v>
      </c>
      <c r="K727" s="43">
        <v>30</v>
      </c>
      <c r="L727" s="65">
        <v>0.3</v>
      </c>
      <c r="M727" s="43">
        <v>66</v>
      </c>
      <c r="N727" s="43">
        <v>337</v>
      </c>
      <c r="O727" s="65">
        <f t="shared" si="22"/>
        <v>0.19584569732937684</v>
      </c>
      <c r="P727" s="34"/>
    </row>
    <row r="728" spans="1:16" ht="17.399999999999999" customHeight="1" x14ac:dyDescent="0.25">
      <c r="A728" s="15">
        <v>67</v>
      </c>
      <c r="B728" s="36">
        <v>2019012835</v>
      </c>
      <c r="C728" s="37" t="s">
        <v>1057</v>
      </c>
      <c r="D728" s="36">
        <v>2019</v>
      </c>
      <c r="E728" s="56" t="s">
        <v>977</v>
      </c>
      <c r="F728" s="49">
        <v>8.9</v>
      </c>
      <c r="G728" s="49">
        <v>67.209999999999994</v>
      </c>
      <c r="H728" s="49">
        <v>4.8</v>
      </c>
      <c r="I728" s="57">
        <v>80.91</v>
      </c>
      <c r="J728" s="43">
        <v>4</v>
      </c>
      <c r="K728" s="43">
        <v>30</v>
      </c>
      <c r="L728" s="65">
        <v>0.133333333333333</v>
      </c>
      <c r="M728" s="43">
        <v>67</v>
      </c>
      <c r="N728" s="43">
        <v>337</v>
      </c>
      <c r="O728" s="65">
        <f t="shared" si="22"/>
        <v>0.19881305637982197</v>
      </c>
      <c r="P728" s="34"/>
    </row>
    <row r="729" spans="1:16" ht="17.399999999999999" customHeight="1" x14ac:dyDescent="0.25">
      <c r="A729" s="15">
        <v>68</v>
      </c>
      <c r="B729" s="36" t="s">
        <v>1058</v>
      </c>
      <c r="C729" s="37" t="s">
        <v>1059</v>
      </c>
      <c r="D729" s="36">
        <v>2019</v>
      </c>
      <c r="E729" s="56" t="s">
        <v>967</v>
      </c>
      <c r="F729" s="49">
        <v>8.3000000000000007</v>
      </c>
      <c r="G729" s="49">
        <v>69.12</v>
      </c>
      <c r="H729" s="49">
        <v>3.4</v>
      </c>
      <c r="I729" s="57">
        <v>80.819999999999993</v>
      </c>
      <c r="J729" s="43">
        <v>10</v>
      </c>
      <c r="K729" s="43">
        <v>30</v>
      </c>
      <c r="L729" s="65">
        <v>0.33333333333333298</v>
      </c>
      <c r="M729" s="43">
        <v>68</v>
      </c>
      <c r="N729" s="43">
        <v>337</v>
      </c>
      <c r="O729" s="65">
        <f t="shared" si="22"/>
        <v>0.20178041543026706</v>
      </c>
      <c r="P729" s="34"/>
    </row>
    <row r="730" spans="1:16" ht="17.399999999999999" customHeight="1" x14ac:dyDescent="0.25">
      <c r="A730" s="15">
        <v>69</v>
      </c>
      <c r="B730" s="36">
        <v>2019013073</v>
      </c>
      <c r="C730" s="37" t="s">
        <v>1060</v>
      </c>
      <c r="D730" s="36">
        <v>2019</v>
      </c>
      <c r="E730" s="56" t="s">
        <v>971</v>
      </c>
      <c r="F730" s="49">
        <v>8.6999999999999993</v>
      </c>
      <c r="G730" s="49">
        <v>68.647999999999996</v>
      </c>
      <c r="H730" s="49">
        <v>3.4449999999999998</v>
      </c>
      <c r="I730" s="57">
        <f>SUM(F730:H730)</f>
        <v>80.792999999999992</v>
      </c>
      <c r="J730" s="43">
        <v>5</v>
      </c>
      <c r="K730" s="43">
        <v>30</v>
      </c>
      <c r="L730" s="65">
        <v>0.16666666666666699</v>
      </c>
      <c r="M730" s="43">
        <v>69</v>
      </c>
      <c r="N730" s="43">
        <v>337</v>
      </c>
      <c r="O730" s="65">
        <f t="shared" si="22"/>
        <v>0.20474777448071216</v>
      </c>
      <c r="P730" s="34"/>
    </row>
    <row r="731" spans="1:16" ht="17.399999999999999" customHeight="1" x14ac:dyDescent="0.25">
      <c r="A731" s="15">
        <v>70</v>
      </c>
      <c r="B731" s="36">
        <v>2019013108</v>
      </c>
      <c r="C731" s="37" t="s">
        <v>1061</v>
      </c>
      <c r="D731" s="36">
        <v>2019</v>
      </c>
      <c r="E731" s="56" t="s">
        <v>969</v>
      </c>
      <c r="F731" s="49">
        <v>8.1999999999999993</v>
      </c>
      <c r="G731" s="49">
        <v>68.48</v>
      </c>
      <c r="H731" s="49">
        <v>4.09</v>
      </c>
      <c r="I731" s="57">
        <v>80.77</v>
      </c>
      <c r="J731" s="43">
        <v>11</v>
      </c>
      <c r="K731" s="43">
        <v>30</v>
      </c>
      <c r="L731" s="65">
        <v>0.36666666666666697</v>
      </c>
      <c r="M731" s="43">
        <v>70</v>
      </c>
      <c r="N731" s="43">
        <v>337</v>
      </c>
      <c r="O731" s="65">
        <f t="shared" si="22"/>
        <v>0.20771513353115728</v>
      </c>
      <c r="P731" s="34"/>
    </row>
    <row r="732" spans="1:16" ht="17.399999999999999" customHeight="1" x14ac:dyDescent="0.25">
      <c r="A732" s="15">
        <v>71</v>
      </c>
      <c r="B732" s="36">
        <v>2018010825</v>
      </c>
      <c r="C732" s="37" t="s">
        <v>1062</v>
      </c>
      <c r="D732" s="36">
        <v>2019</v>
      </c>
      <c r="E732" s="56" t="s">
        <v>973</v>
      </c>
      <c r="F732" s="49">
        <v>8.0500000000000007</v>
      </c>
      <c r="G732" s="49">
        <v>68.81</v>
      </c>
      <c r="H732" s="49">
        <v>3.79</v>
      </c>
      <c r="I732" s="57">
        <f>SUM(F732:H732)</f>
        <v>80.650000000000006</v>
      </c>
      <c r="J732" s="43">
        <v>5</v>
      </c>
      <c r="K732" s="43">
        <v>30</v>
      </c>
      <c r="L732" s="65">
        <v>0.16666666666666699</v>
      </c>
      <c r="M732" s="43">
        <v>71</v>
      </c>
      <c r="N732" s="43">
        <v>337</v>
      </c>
      <c r="O732" s="65">
        <f t="shared" si="22"/>
        <v>0.21068249258160238</v>
      </c>
      <c r="P732" s="34"/>
    </row>
    <row r="733" spans="1:16" ht="17.399999999999999" customHeight="1" x14ac:dyDescent="0.25">
      <c r="A733" s="15">
        <v>72</v>
      </c>
      <c r="B733" s="36" t="s">
        <v>1063</v>
      </c>
      <c r="C733" s="37" t="s">
        <v>1064</v>
      </c>
      <c r="D733" s="36">
        <v>2019</v>
      </c>
      <c r="E733" s="56" t="s">
        <v>967</v>
      </c>
      <c r="F733" s="49">
        <v>9</v>
      </c>
      <c r="G733" s="49">
        <v>68.099999999999994</v>
      </c>
      <c r="H733" s="49">
        <v>3.5</v>
      </c>
      <c r="I733" s="57">
        <v>80.599999999999994</v>
      </c>
      <c r="J733" s="43">
        <v>11</v>
      </c>
      <c r="K733" s="43">
        <v>30</v>
      </c>
      <c r="L733" s="65">
        <v>0.36666666666666697</v>
      </c>
      <c r="M733" s="43">
        <v>72</v>
      </c>
      <c r="N733" s="43">
        <v>337</v>
      </c>
      <c r="O733" s="65">
        <f t="shared" si="22"/>
        <v>0.21364985163204747</v>
      </c>
      <c r="P733" s="34"/>
    </row>
    <row r="734" spans="1:16" ht="17.399999999999999" customHeight="1" x14ac:dyDescent="0.25">
      <c r="A734" s="15">
        <v>73</v>
      </c>
      <c r="B734" s="36">
        <v>2019012938</v>
      </c>
      <c r="C734" s="37" t="s">
        <v>1065</v>
      </c>
      <c r="D734" s="36">
        <v>2019</v>
      </c>
      <c r="E734" s="56" t="s">
        <v>1003</v>
      </c>
      <c r="F734" s="49">
        <v>7.4</v>
      </c>
      <c r="G734" s="49">
        <v>68.98</v>
      </c>
      <c r="H734" s="49">
        <v>4.1900000000000004</v>
      </c>
      <c r="I734" s="57">
        <v>80.569999999999993</v>
      </c>
      <c r="J734" s="43">
        <v>5</v>
      </c>
      <c r="K734" s="43">
        <v>31</v>
      </c>
      <c r="L734" s="65">
        <v>0.16129032258064499</v>
      </c>
      <c r="M734" s="43">
        <v>73</v>
      </c>
      <c r="N734" s="43">
        <v>337</v>
      </c>
      <c r="O734" s="65">
        <f t="shared" si="22"/>
        <v>0.21661721068249259</v>
      </c>
      <c r="P734" s="34"/>
    </row>
    <row r="735" spans="1:16" ht="17.399999999999999" customHeight="1" x14ac:dyDescent="0.25">
      <c r="A735" s="15">
        <v>74</v>
      </c>
      <c r="B735" s="36">
        <v>2019013126</v>
      </c>
      <c r="C735" s="37" t="s">
        <v>1066</v>
      </c>
      <c r="D735" s="36">
        <v>2019</v>
      </c>
      <c r="E735" s="56" t="s">
        <v>969</v>
      </c>
      <c r="F735" s="49">
        <v>9.25</v>
      </c>
      <c r="G735" s="49">
        <v>67</v>
      </c>
      <c r="H735" s="49">
        <v>4.2</v>
      </c>
      <c r="I735" s="57">
        <v>80.45</v>
      </c>
      <c r="J735" s="43">
        <v>12</v>
      </c>
      <c r="K735" s="43">
        <v>30</v>
      </c>
      <c r="L735" s="65">
        <v>0.4</v>
      </c>
      <c r="M735" s="43">
        <v>74</v>
      </c>
      <c r="N735" s="43">
        <v>337</v>
      </c>
      <c r="O735" s="65">
        <f t="shared" si="22"/>
        <v>0.21958456973293769</v>
      </c>
      <c r="P735" s="34"/>
    </row>
    <row r="736" spans="1:16" ht="17.399999999999999" customHeight="1" x14ac:dyDescent="0.25">
      <c r="A736" s="15">
        <v>75</v>
      </c>
      <c r="B736" s="36">
        <v>2019012958</v>
      </c>
      <c r="C736" s="37" t="s">
        <v>1067</v>
      </c>
      <c r="D736" s="36">
        <v>2019</v>
      </c>
      <c r="E736" s="56" t="s">
        <v>973</v>
      </c>
      <c r="F736" s="49">
        <v>8.65</v>
      </c>
      <c r="G736" s="49">
        <v>66.98</v>
      </c>
      <c r="H736" s="49">
        <v>4.67</v>
      </c>
      <c r="I736" s="57">
        <f>SUM(F736:H736)</f>
        <v>80.300000000000011</v>
      </c>
      <c r="J736" s="43">
        <v>6</v>
      </c>
      <c r="K736" s="43">
        <v>30</v>
      </c>
      <c r="L736" s="65">
        <v>0.2</v>
      </c>
      <c r="M736" s="43">
        <v>75</v>
      </c>
      <c r="N736" s="43">
        <v>337</v>
      </c>
      <c r="O736" s="65">
        <f t="shared" si="22"/>
        <v>0.22255192878338279</v>
      </c>
      <c r="P736" s="34"/>
    </row>
    <row r="737" spans="1:16" ht="17.399999999999999" customHeight="1" x14ac:dyDescent="0.25">
      <c r="A737" s="15">
        <v>76</v>
      </c>
      <c r="B737" s="36">
        <v>2019012848</v>
      </c>
      <c r="C737" s="37" t="s">
        <v>1068</v>
      </c>
      <c r="D737" s="36">
        <v>2019</v>
      </c>
      <c r="E737" s="56" t="s">
        <v>977</v>
      </c>
      <c r="F737" s="49">
        <v>8.65</v>
      </c>
      <c r="G737" s="49">
        <v>68.245500000000007</v>
      </c>
      <c r="H737" s="49">
        <v>3.383</v>
      </c>
      <c r="I737" s="57">
        <v>80.278499999999994</v>
      </c>
      <c r="J737" s="43">
        <v>5</v>
      </c>
      <c r="K737" s="43">
        <v>30</v>
      </c>
      <c r="L737" s="65">
        <v>0.16666666666666699</v>
      </c>
      <c r="M737" s="43">
        <v>76</v>
      </c>
      <c r="N737" s="43">
        <v>337</v>
      </c>
      <c r="O737" s="65">
        <f t="shared" si="22"/>
        <v>0.22551928783382788</v>
      </c>
      <c r="P737" s="34"/>
    </row>
    <row r="738" spans="1:16" ht="17.399999999999999" customHeight="1" x14ac:dyDescent="0.25">
      <c r="A738" s="15">
        <v>77</v>
      </c>
      <c r="B738" s="36">
        <v>2019012962</v>
      </c>
      <c r="C738" s="37" t="s">
        <v>1069</v>
      </c>
      <c r="D738" s="36">
        <v>2019</v>
      </c>
      <c r="E738" s="56" t="s">
        <v>973</v>
      </c>
      <c r="F738" s="49">
        <v>8.1</v>
      </c>
      <c r="G738" s="49">
        <v>68.355000000000004</v>
      </c>
      <c r="H738" s="49">
        <v>3.61</v>
      </c>
      <c r="I738" s="57">
        <f>SUM(F738:H738)</f>
        <v>80.064999999999998</v>
      </c>
      <c r="J738" s="43">
        <v>7</v>
      </c>
      <c r="K738" s="43">
        <v>30</v>
      </c>
      <c r="L738" s="65">
        <v>0.233333333333333</v>
      </c>
      <c r="M738" s="43">
        <v>77</v>
      </c>
      <c r="N738" s="43">
        <v>337</v>
      </c>
      <c r="O738" s="65">
        <f t="shared" si="22"/>
        <v>0.228486646884273</v>
      </c>
      <c r="P738" s="34"/>
    </row>
    <row r="739" spans="1:16" ht="17.399999999999999" customHeight="1" x14ac:dyDescent="0.25">
      <c r="A739" s="15">
        <v>78</v>
      </c>
      <c r="B739" s="36">
        <v>2019013128</v>
      </c>
      <c r="C739" s="37" t="s">
        <v>1070</v>
      </c>
      <c r="D739" s="36">
        <v>2019</v>
      </c>
      <c r="E739" s="56" t="s">
        <v>969</v>
      </c>
      <c r="F739" s="49">
        <v>8.4499999999999993</v>
      </c>
      <c r="G739" s="49">
        <v>67.52</v>
      </c>
      <c r="H739" s="49">
        <v>4.0199999999999996</v>
      </c>
      <c r="I739" s="57">
        <v>80.040000000000006</v>
      </c>
      <c r="J739" s="43">
        <v>13</v>
      </c>
      <c r="K739" s="43">
        <v>30</v>
      </c>
      <c r="L739" s="65">
        <v>0.43333333333333302</v>
      </c>
      <c r="M739" s="43">
        <v>78</v>
      </c>
      <c r="N739" s="43">
        <v>337</v>
      </c>
      <c r="O739" s="65">
        <f t="shared" si="22"/>
        <v>0.2314540059347181</v>
      </c>
      <c r="P739" s="34"/>
    </row>
    <row r="740" spans="1:16" ht="17.399999999999999" customHeight="1" x14ac:dyDescent="0.25">
      <c r="A740" s="15">
        <v>79</v>
      </c>
      <c r="B740" s="36">
        <v>2019013098</v>
      </c>
      <c r="C740" s="37" t="s">
        <v>1071</v>
      </c>
      <c r="D740" s="36">
        <v>2019</v>
      </c>
      <c r="E740" s="56" t="s">
        <v>971</v>
      </c>
      <c r="F740" s="49">
        <v>8.5500000000000007</v>
      </c>
      <c r="G740" s="49">
        <v>67.714500000000001</v>
      </c>
      <c r="H740" s="49">
        <v>3.7534999999999998</v>
      </c>
      <c r="I740" s="57">
        <f>SUM(F740:H740)</f>
        <v>80.018000000000001</v>
      </c>
      <c r="J740" s="43">
        <v>6</v>
      </c>
      <c r="K740" s="43">
        <v>30</v>
      </c>
      <c r="L740" s="65">
        <v>0.2</v>
      </c>
      <c r="M740" s="43">
        <v>79</v>
      </c>
      <c r="N740" s="43">
        <v>337</v>
      </c>
      <c r="O740" s="65">
        <f t="shared" si="22"/>
        <v>0.23442136498516319</v>
      </c>
      <c r="P740" s="34"/>
    </row>
    <row r="741" spans="1:16" ht="17.399999999999999" customHeight="1" x14ac:dyDescent="0.25">
      <c r="A741" s="15">
        <v>80</v>
      </c>
      <c r="B741" s="36" t="s">
        <v>1072</v>
      </c>
      <c r="C741" s="37" t="s">
        <v>1073</v>
      </c>
      <c r="D741" s="36">
        <v>2019</v>
      </c>
      <c r="E741" s="56" t="s">
        <v>967</v>
      </c>
      <c r="F741" s="49">
        <v>9.4</v>
      </c>
      <c r="G741" s="49">
        <v>67.239999999999995</v>
      </c>
      <c r="H741" s="49">
        <v>3.36</v>
      </c>
      <c r="I741" s="57">
        <v>80</v>
      </c>
      <c r="J741" s="43">
        <v>12</v>
      </c>
      <c r="K741" s="43">
        <v>30</v>
      </c>
      <c r="L741" s="65">
        <v>0.4</v>
      </c>
      <c r="M741" s="43">
        <v>80</v>
      </c>
      <c r="N741" s="43">
        <v>337</v>
      </c>
      <c r="O741" s="65">
        <f t="shared" si="22"/>
        <v>0.23738872403560832</v>
      </c>
      <c r="P741" s="34"/>
    </row>
    <row r="742" spans="1:16" ht="17.399999999999999" customHeight="1" x14ac:dyDescent="0.25">
      <c r="A742" s="15">
        <v>81</v>
      </c>
      <c r="B742" s="36">
        <v>2019013123</v>
      </c>
      <c r="C742" s="37" t="s">
        <v>1074</v>
      </c>
      <c r="D742" s="36">
        <v>2019</v>
      </c>
      <c r="E742" s="56" t="s">
        <v>969</v>
      </c>
      <c r="F742" s="49">
        <v>8.25</v>
      </c>
      <c r="G742" s="49">
        <v>68.099999999999994</v>
      </c>
      <c r="H742" s="49">
        <v>3.56</v>
      </c>
      <c r="I742" s="57">
        <v>79.91</v>
      </c>
      <c r="J742" s="43">
        <v>14</v>
      </c>
      <c r="K742" s="43">
        <v>30</v>
      </c>
      <c r="L742" s="65">
        <v>0.46666666666666701</v>
      </c>
      <c r="M742" s="43">
        <v>81</v>
      </c>
      <c r="N742" s="43">
        <v>337</v>
      </c>
      <c r="O742" s="65">
        <f t="shared" si="22"/>
        <v>0.24035608308605341</v>
      </c>
      <c r="P742" s="34"/>
    </row>
    <row r="743" spans="1:16" ht="17.399999999999999" customHeight="1" x14ac:dyDescent="0.25">
      <c r="A743" s="15">
        <v>82</v>
      </c>
      <c r="B743" s="36" t="s">
        <v>1075</v>
      </c>
      <c r="C743" s="37" t="s">
        <v>1076</v>
      </c>
      <c r="D743" s="36">
        <v>2019</v>
      </c>
      <c r="E743" s="56" t="s">
        <v>991</v>
      </c>
      <c r="F743" s="49">
        <v>8.1</v>
      </c>
      <c r="G743" s="49">
        <v>67.945999999999998</v>
      </c>
      <c r="H743" s="49">
        <v>3.82</v>
      </c>
      <c r="I743" s="57">
        <v>79.866</v>
      </c>
      <c r="J743" s="43">
        <v>7</v>
      </c>
      <c r="K743" s="43">
        <v>31</v>
      </c>
      <c r="L743" s="65">
        <v>0.225806451612903</v>
      </c>
      <c r="M743" s="43">
        <v>82</v>
      </c>
      <c r="N743" s="43">
        <v>337</v>
      </c>
      <c r="O743" s="65">
        <f t="shared" si="22"/>
        <v>0.24332344213649851</v>
      </c>
      <c r="P743" s="34"/>
    </row>
    <row r="744" spans="1:16" ht="17.399999999999999" customHeight="1" x14ac:dyDescent="0.25">
      <c r="A744" s="15">
        <v>83</v>
      </c>
      <c r="B744" s="36">
        <v>2018011394</v>
      </c>
      <c r="C744" s="37" t="s">
        <v>1077</v>
      </c>
      <c r="D744" s="36">
        <v>2019</v>
      </c>
      <c r="E744" s="56" t="s">
        <v>1003</v>
      </c>
      <c r="F744" s="49">
        <v>8.0500000000000007</v>
      </c>
      <c r="G744" s="49">
        <v>68.61</v>
      </c>
      <c r="H744" s="49">
        <v>3.2</v>
      </c>
      <c r="I744" s="57">
        <v>79.86</v>
      </c>
      <c r="J744" s="43">
        <v>6</v>
      </c>
      <c r="K744" s="43">
        <v>31</v>
      </c>
      <c r="L744" s="65">
        <v>0.19354838709677399</v>
      </c>
      <c r="M744" s="43">
        <v>83</v>
      </c>
      <c r="N744" s="43">
        <v>337</v>
      </c>
      <c r="O744" s="65">
        <f t="shared" si="22"/>
        <v>0.24629080118694363</v>
      </c>
      <c r="P744" s="34"/>
    </row>
    <row r="745" spans="1:16" ht="17.399999999999999" customHeight="1" x14ac:dyDescent="0.25">
      <c r="A745" s="15">
        <v>84</v>
      </c>
      <c r="B745" s="36">
        <v>2019012893</v>
      </c>
      <c r="C745" s="37" t="s">
        <v>1078</v>
      </c>
      <c r="D745" s="36">
        <v>2019</v>
      </c>
      <c r="E745" s="56" t="s">
        <v>996</v>
      </c>
      <c r="F745" s="49">
        <v>8.9</v>
      </c>
      <c r="G745" s="49">
        <v>67.16</v>
      </c>
      <c r="H745" s="49">
        <v>3.77</v>
      </c>
      <c r="I745" s="57">
        <v>79.83</v>
      </c>
      <c r="J745" s="43">
        <v>5</v>
      </c>
      <c r="K745" s="43">
        <v>31</v>
      </c>
      <c r="L745" s="65">
        <v>0.16129032258064499</v>
      </c>
      <c r="M745" s="43">
        <v>84</v>
      </c>
      <c r="N745" s="43">
        <v>337</v>
      </c>
      <c r="O745" s="65">
        <f t="shared" si="22"/>
        <v>0.24925816023738873</v>
      </c>
      <c r="P745" s="34"/>
    </row>
    <row r="746" spans="1:16" ht="17.399999999999999" customHeight="1" x14ac:dyDescent="0.25">
      <c r="A746" s="15">
        <v>85</v>
      </c>
      <c r="B746" s="36">
        <v>2019012948</v>
      </c>
      <c r="C746" s="37" t="s">
        <v>1079</v>
      </c>
      <c r="D746" s="36">
        <v>2019</v>
      </c>
      <c r="E746" s="56" t="s">
        <v>1003</v>
      </c>
      <c r="F746" s="49">
        <v>7.85</v>
      </c>
      <c r="G746" s="49">
        <v>68.680000000000007</v>
      </c>
      <c r="H746" s="49">
        <v>3.22</v>
      </c>
      <c r="I746" s="57">
        <v>79.75</v>
      </c>
      <c r="J746" s="43">
        <v>7</v>
      </c>
      <c r="K746" s="43">
        <v>31</v>
      </c>
      <c r="L746" s="65">
        <v>0.225806451612903</v>
      </c>
      <c r="M746" s="43">
        <v>85</v>
      </c>
      <c r="N746" s="43">
        <v>337</v>
      </c>
      <c r="O746" s="65">
        <f t="shared" si="22"/>
        <v>0.25222551928783382</v>
      </c>
      <c r="P746" s="34"/>
    </row>
    <row r="747" spans="1:16" ht="17.399999999999999" customHeight="1" x14ac:dyDescent="0.25">
      <c r="A747" s="15">
        <v>86</v>
      </c>
      <c r="B747" s="36" t="s">
        <v>1080</v>
      </c>
      <c r="C747" s="37" t="s">
        <v>1081</v>
      </c>
      <c r="D747" s="36">
        <v>2019</v>
      </c>
      <c r="E747" s="56" t="s">
        <v>967</v>
      </c>
      <c r="F747" s="49">
        <v>8.35</v>
      </c>
      <c r="G747" s="49">
        <v>67.03</v>
      </c>
      <c r="H747" s="49">
        <v>4.33</v>
      </c>
      <c r="I747" s="57">
        <v>79.709999999999994</v>
      </c>
      <c r="J747" s="43">
        <v>13</v>
      </c>
      <c r="K747" s="43">
        <v>30</v>
      </c>
      <c r="L747" s="65">
        <v>0.43333333333333302</v>
      </c>
      <c r="M747" s="43">
        <v>86</v>
      </c>
      <c r="N747" s="43">
        <v>337</v>
      </c>
      <c r="O747" s="65">
        <f t="shared" si="22"/>
        <v>0.25519287833827892</v>
      </c>
      <c r="P747" s="34"/>
    </row>
    <row r="748" spans="1:16" ht="17.399999999999999" customHeight="1" x14ac:dyDescent="0.25">
      <c r="A748" s="15">
        <v>87</v>
      </c>
      <c r="B748" s="36">
        <v>2019012969</v>
      </c>
      <c r="C748" s="37" t="s">
        <v>1082</v>
      </c>
      <c r="D748" s="36">
        <v>2019</v>
      </c>
      <c r="E748" s="56" t="s">
        <v>973</v>
      </c>
      <c r="F748" s="49">
        <v>7.9</v>
      </c>
      <c r="G748" s="49">
        <v>68.48</v>
      </c>
      <c r="H748" s="49">
        <v>3.32</v>
      </c>
      <c r="I748" s="57">
        <f>SUM(F748:H748)</f>
        <v>79.7</v>
      </c>
      <c r="J748" s="43">
        <v>8</v>
      </c>
      <c r="K748" s="43">
        <v>30</v>
      </c>
      <c r="L748" s="65">
        <v>0.266666666666667</v>
      </c>
      <c r="M748" s="43">
        <v>87</v>
      </c>
      <c r="N748" s="43">
        <v>337</v>
      </c>
      <c r="O748" s="65">
        <f t="shared" si="22"/>
        <v>0.25816023738872401</v>
      </c>
      <c r="P748" s="34"/>
    </row>
    <row r="749" spans="1:16" ht="17.399999999999999" customHeight="1" x14ac:dyDescent="0.25">
      <c r="A749" s="15">
        <v>88</v>
      </c>
      <c r="B749" s="36">
        <v>2019013033</v>
      </c>
      <c r="C749" s="37" t="s">
        <v>1083</v>
      </c>
      <c r="D749" s="36">
        <v>2019</v>
      </c>
      <c r="E749" s="56" t="s">
        <v>982</v>
      </c>
      <c r="F749" s="49">
        <v>7.8</v>
      </c>
      <c r="G749" s="49">
        <v>68.27</v>
      </c>
      <c r="H749" s="49">
        <v>3.61</v>
      </c>
      <c r="I749" s="57">
        <v>79.680000000000007</v>
      </c>
      <c r="J749" s="43">
        <v>8</v>
      </c>
      <c r="K749" s="43">
        <v>31</v>
      </c>
      <c r="L749" s="65">
        <v>0.25806451612903197</v>
      </c>
      <c r="M749" s="43">
        <v>88</v>
      </c>
      <c r="N749" s="43">
        <v>337</v>
      </c>
      <c r="O749" s="65">
        <f t="shared" ref="O749:O812" si="23">M749/N749</f>
        <v>0.26112759643916916</v>
      </c>
      <c r="P749" s="34"/>
    </row>
    <row r="750" spans="1:16" ht="17.399999999999999" customHeight="1" x14ac:dyDescent="0.25">
      <c r="A750" s="15">
        <v>89</v>
      </c>
      <c r="B750" s="36">
        <v>2019013082</v>
      </c>
      <c r="C750" s="37" t="s">
        <v>1084</v>
      </c>
      <c r="D750" s="36">
        <v>2019</v>
      </c>
      <c r="E750" s="56" t="s">
        <v>971</v>
      </c>
      <c r="F750" s="49">
        <v>7.95</v>
      </c>
      <c r="G750" s="49">
        <v>68.055700000000002</v>
      </c>
      <c r="H750" s="49">
        <v>3.5825</v>
      </c>
      <c r="I750" s="57">
        <f>SUM(F750:H750)</f>
        <v>79.588200000000001</v>
      </c>
      <c r="J750" s="43">
        <v>7</v>
      </c>
      <c r="K750" s="43">
        <v>30</v>
      </c>
      <c r="L750" s="65">
        <v>0.233333333333333</v>
      </c>
      <c r="M750" s="43">
        <v>89</v>
      </c>
      <c r="N750" s="43">
        <v>337</v>
      </c>
      <c r="O750" s="65">
        <f t="shared" si="23"/>
        <v>0.26409495548961426</v>
      </c>
      <c r="P750" s="34"/>
    </row>
    <row r="751" spans="1:16" ht="17.399999999999999" customHeight="1" x14ac:dyDescent="0.25">
      <c r="A751" s="15">
        <v>90</v>
      </c>
      <c r="B751" s="36">
        <v>2019013029</v>
      </c>
      <c r="C751" s="37" t="s">
        <v>1085</v>
      </c>
      <c r="D751" s="36">
        <v>2019</v>
      </c>
      <c r="E751" s="56" t="s">
        <v>982</v>
      </c>
      <c r="F751" s="49">
        <v>8.8000000000000007</v>
      </c>
      <c r="G751" s="49">
        <v>67.290999999999997</v>
      </c>
      <c r="H751" s="49">
        <v>3.48</v>
      </c>
      <c r="I751" s="57">
        <v>79.570999999999998</v>
      </c>
      <c r="J751" s="43">
        <v>9</v>
      </c>
      <c r="K751" s="43">
        <v>31</v>
      </c>
      <c r="L751" s="65">
        <v>0.29032258064516098</v>
      </c>
      <c r="M751" s="43">
        <v>90</v>
      </c>
      <c r="N751" s="43">
        <v>337</v>
      </c>
      <c r="O751" s="65">
        <f t="shared" si="23"/>
        <v>0.26706231454005935</v>
      </c>
      <c r="P751" s="34"/>
    </row>
    <row r="752" spans="1:16" ht="17.399999999999999" customHeight="1" x14ac:dyDescent="0.25">
      <c r="A752" s="15">
        <v>91</v>
      </c>
      <c r="B752" s="36">
        <v>2019012831</v>
      </c>
      <c r="C752" s="37" t="s">
        <v>1086</v>
      </c>
      <c r="D752" s="36">
        <v>2019</v>
      </c>
      <c r="E752" s="56" t="s">
        <v>977</v>
      </c>
      <c r="F752" s="49">
        <v>8.4499999999999993</v>
      </c>
      <c r="G752" s="49">
        <v>67.510000000000005</v>
      </c>
      <c r="H752" s="49">
        <v>3.53</v>
      </c>
      <c r="I752" s="57">
        <v>79.489999999999995</v>
      </c>
      <c r="J752" s="43">
        <v>6</v>
      </c>
      <c r="K752" s="43">
        <v>30</v>
      </c>
      <c r="L752" s="65">
        <v>0.2</v>
      </c>
      <c r="M752" s="43">
        <v>91</v>
      </c>
      <c r="N752" s="43">
        <v>337</v>
      </c>
      <c r="O752" s="65">
        <f t="shared" si="23"/>
        <v>0.27002967359050445</v>
      </c>
      <c r="P752" s="34"/>
    </row>
    <row r="753" spans="1:16" ht="17.399999999999999" customHeight="1" x14ac:dyDescent="0.25">
      <c r="A753" s="15">
        <v>92</v>
      </c>
      <c r="B753" s="36" t="s">
        <v>1087</v>
      </c>
      <c r="C753" s="37" t="s">
        <v>1088</v>
      </c>
      <c r="D753" s="36">
        <v>2019</v>
      </c>
      <c r="E753" s="56" t="s">
        <v>991</v>
      </c>
      <c r="F753" s="49">
        <v>8.5</v>
      </c>
      <c r="G753" s="49">
        <v>67.266000000000005</v>
      </c>
      <c r="H753" s="49">
        <v>3.72</v>
      </c>
      <c r="I753" s="57">
        <v>79.486000000000004</v>
      </c>
      <c r="J753" s="43">
        <v>8</v>
      </c>
      <c r="K753" s="43">
        <v>31</v>
      </c>
      <c r="L753" s="65">
        <v>0.25806451612903197</v>
      </c>
      <c r="M753" s="43">
        <v>92</v>
      </c>
      <c r="N753" s="43">
        <v>337</v>
      </c>
      <c r="O753" s="65">
        <f t="shared" si="23"/>
        <v>0.27299703264094954</v>
      </c>
      <c r="P753" s="34"/>
    </row>
    <row r="754" spans="1:16" ht="17.399999999999999" customHeight="1" x14ac:dyDescent="0.25">
      <c r="A754" s="15">
        <v>93</v>
      </c>
      <c r="B754" s="36">
        <v>2019013110</v>
      </c>
      <c r="C754" s="37" t="s">
        <v>1089</v>
      </c>
      <c r="D754" s="36">
        <v>2019</v>
      </c>
      <c r="E754" s="56" t="s">
        <v>969</v>
      </c>
      <c r="F754" s="49">
        <v>7.9</v>
      </c>
      <c r="G754" s="49">
        <v>67.7</v>
      </c>
      <c r="H754" s="49">
        <v>3.87</v>
      </c>
      <c r="I754" s="57">
        <v>79.47</v>
      </c>
      <c r="J754" s="43">
        <v>15</v>
      </c>
      <c r="K754" s="43">
        <v>30</v>
      </c>
      <c r="L754" s="65">
        <v>0.5</v>
      </c>
      <c r="M754" s="43">
        <v>93</v>
      </c>
      <c r="N754" s="43">
        <v>337</v>
      </c>
      <c r="O754" s="65">
        <f t="shared" si="23"/>
        <v>0.27596439169139464</v>
      </c>
      <c r="P754" s="34"/>
    </row>
    <row r="755" spans="1:16" ht="17.399999999999999" customHeight="1" x14ac:dyDescent="0.25">
      <c r="A755" s="15">
        <v>94</v>
      </c>
      <c r="B755" s="36" t="s">
        <v>1090</v>
      </c>
      <c r="C755" s="37" t="s">
        <v>1091</v>
      </c>
      <c r="D755" s="36">
        <v>2019</v>
      </c>
      <c r="E755" s="56" t="s">
        <v>967</v>
      </c>
      <c r="F755" s="49">
        <v>8.5</v>
      </c>
      <c r="G755" s="49">
        <v>67.55</v>
      </c>
      <c r="H755" s="49">
        <v>3.4</v>
      </c>
      <c r="I755" s="57">
        <v>79.45</v>
      </c>
      <c r="J755" s="43">
        <v>14</v>
      </c>
      <c r="K755" s="43">
        <v>30</v>
      </c>
      <c r="L755" s="65">
        <v>0.46666666666666701</v>
      </c>
      <c r="M755" s="43">
        <v>94</v>
      </c>
      <c r="N755" s="43">
        <v>337</v>
      </c>
      <c r="O755" s="65">
        <f t="shared" si="23"/>
        <v>0.27893175074183979</v>
      </c>
      <c r="P755" s="34"/>
    </row>
    <row r="756" spans="1:16" ht="17.399999999999999" customHeight="1" x14ac:dyDescent="0.25">
      <c r="A756" s="15">
        <v>95</v>
      </c>
      <c r="B756" s="36">
        <v>2019012947</v>
      </c>
      <c r="C756" s="37" t="s">
        <v>1092</v>
      </c>
      <c r="D756" s="36">
        <v>2019</v>
      </c>
      <c r="E756" s="56" t="s">
        <v>1003</v>
      </c>
      <c r="F756" s="49">
        <v>8.3000000000000007</v>
      </c>
      <c r="G756" s="49">
        <v>67.55</v>
      </c>
      <c r="H756" s="49">
        <v>3.55</v>
      </c>
      <c r="I756" s="57">
        <v>79.400000000000006</v>
      </c>
      <c r="J756" s="43">
        <v>8</v>
      </c>
      <c r="K756" s="43">
        <v>31</v>
      </c>
      <c r="L756" s="65">
        <v>0.25806451612903197</v>
      </c>
      <c r="M756" s="43">
        <v>95</v>
      </c>
      <c r="N756" s="43">
        <v>337</v>
      </c>
      <c r="O756" s="65">
        <f t="shared" si="23"/>
        <v>0.28189910979228489</v>
      </c>
      <c r="P756" s="34"/>
    </row>
    <row r="757" spans="1:16" ht="17.399999999999999" customHeight="1" x14ac:dyDescent="0.25">
      <c r="A757" s="15">
        <v>96</v>
      </c>
      <c r="B757" s="36">
        <v>2019012885</v>
      </c>
      <c r="C757" s="37" t="s">
        <v>1093</v>
      </c>
      <c r="D757" s="36">
        <v>2019</v>
      </c>
      <c r="E757" s="56" t="s">
        <v>1000</v>
      </c>
      <c r="F757" s="49">
        <v>7.85</v>
      </c>
      <c r="G757" s="49">
        <v>68.209999999999994</v>
      </c>
      <c r="H757" s="49">
        <v>3.25</v>
      </c>
      <c r="I757" s="57">
        <v>79.31</v>
      </c>
      <c r="J757" s="43">
        <v>6</v>
      </c>
      <c r="K757" s="43">
        <v>33</v>
      </c>
      <c r="L757" s="65">
        <v>0.18181818181818199</v>
      </c>
      <c r="M757" s="43">
        <v>96</v>
      </c>
      <c r="N757" s="43">
        <v>337</v>
      </c>
      <c r="O757" s="65">
        <f t="shared" si="23"/>
        <v>0.28486646884272998</v>
      </c>
      <c r="P757" s="34"/>
    </row>
    <row r="758" spans="1:16" ht="17.399999999999999" customHeight="1" x14ac:dyDescent="0.25">
      <c r="A758" s="15">
        <v>97</v>
      </c>
      <c r="B758" s="36">
        <v>2019012906</v>
      </c>
      <c r="C758" s="37" t="s">
        <v>1094</v>
      </c>
      <c r="D758" s="36">
        <v>2019</v>
      </c>
      <c r="E758" s="56" t="s">
        <v>996</v>
      </c>
      <c r="F758" s="49">
        <v>9.5</v>
      </c>
      <c r="G758" s="49">
        <v>65.510000000000005</v>
      </c>
      <c r="H758" s="49">
        <v>4.24</v>
      </c>
      <c r="I758" s="57">
        <v>79.25</v>
      </c>
      <c r="J758" s="43">
        <v>7</v>
      </c>
      <c r="K758" s="43">
        <v>31</v>
      </c>
      <c r="L758" s="65">
        <v>0.225806451612903</v>
      </c>
      <c r="M758" s="43">
        <v>97</v>
      </c>
      <c r="N758" s="43">
        <v>337</v>
      </c>
      <c r="O758" s="65">
        <f t="shared" si="23"/>
        <v>0.28783382789317508</v>
      </c>
      <c r="P758" s="34"/>
    </row>
    <row r="759" spans="1:16" ht="17.399999999999999" customHeight="1" x14ac:dyDescent="0.25">
      <c r="A759" s="15">
        <v>98</v>
      </c>
      <c r="B759" s="36" t="s">
        <v>1095</v>
      </c>
      <c r="C759" s="37" t="s">
        <v>1096</v>
      </c>
      <c r="D759" s="36">
        <v>2019</v>
      </c>
      <c r="E759" s="56" t="s">
        <v>991</v>
      </c>
      <c r="F759" s="49">
        <v>8.0500000000000007</v>
      </c>
      <c r="G759" s="49">
        <v>67.375</v>
      </c>
      <c r="H759" s="49">
        <v>3.7949999999999999</v>
      </c>
      <c r="I759" s="57">
        <v>79.22</v>
      </c>
      <c r="J759" s="43">
        <v>9</v>
      </c>
      <c r="K759" s="43">
        <v>31</v>
      </c>
      <c r="L759" s="65">
        <v>0.29032258064516098</v>
      </c>
      <c r="M759" s="43">
        <v>98</v>
      </c>
      <c r="N759" s="43">
        <v>337</v>
      </c>
      <c r="O759" s="65">
        <f t="shared" si="23"/>
        <v>0.29080118694362017</v>
      </c>
      <c r="P759" s="34"/>
    </row>
    <row r="760" spans="1:16" ht="17.399999999999999" customHeight="1" x14ac:dyDescent="0.25">
      <c r="A760" s="15">
        <v>99</v>
      </c>
      <c r="B760" s="36" t="s">
        <v>1098</v>
      </c>
      <c r="C760" s="37" t="s">
        <v>1099</v>
      </c>
      <c r="D760" s="36">
        <v>2019</v>
      </c>
      <c r="E760" s="56" t="s">
        <v>991</v>
      </c>
      <c r="F760" s="49">
        <v>8.9</v>
      </c>
      <c r="G760" s="49">
        <v>65.944999999999993</v>
      </c>
      <c r="H760" s="49">
        <v>4.3550000000000004</v>
      </c>
      <c r="I760" s="57">
        <v>79.2</v>
      </c>
      <c r="J760" s="43">
        <v>10</v>
      </c>
      <c r="K760" s="43">
        <v>31</v>
      </c>
      <c r="L760" s="65">
        <v>0.32258064516128998</v>
      </c>
      <c r="M760" s="43">
        <v>99</v>
      </c>
      <c r="N760" s="43">
        <v>337</v>
      </c>
      <c r="O760" s="65">
        <f t="shared" si="23"/>
        <v>0.29376854599406527</v>
      </c>
      <c r="P760" s="34"/>
    </row>
    <row r="761" spans="1:16" ht="17.399999999999999" customHeight="1" x14ac:dyDescent="0.25">
      <c r="A761" s="15">
        <v>100</v>
      </c>
      <c r="B761" s="36">
        <v>2019012911</v>
      </c>
      <c r="C761" s="37" t="s">
        <v>1097</v>
      </c>
      <c r="D761" s="36">
        <v>2019</v>
      </c>
      <c r="E761" s="56" t="s">
        <v>996</v>
      </c>
      <c r="F761" s="49">
        <v>8.15</v>
      </c>
      <c r="G761" s="49">
        <v>66.84</v>
      </c>
      <c r="H761" s="49">
        <v>4.21</v>
      </c>
      <c r="I761" s="57">
        <v>79.2</v>
      </c>
      <c r="J761" s="43">
        <v>6</v>
      </c>
      <c r="K761" s="43">
        <v>31</v>
      </c>
      <c r="L761" s="65">
        <v>0.19354838709677399</v>
      </c>
      <c r="M761" s="43">
        <v>100</v>
      </c>
      <c r="N761" s="43">
        <v>337</v>
      </c>
      <c r="O761" s="65">
        <f t="shared" si="23"/>
        <v>0.29673590504451036</v>
      </c>
      <c r="P761" s="34"/>
    </row>
    <row r="762" spans="1:16" ht="17.399999999999999" customHeight="1" x14ac:dyDescent="0.25">
      <c r="A762" s="15">
        <v>101</v>
      </c>
      <c r="B762" s="36">
        <v>2019012932</v>
      </c>
      <c r="C762" s="37" t="s">
        <v>1100</v>
      </c>
      <c r="D762" s="36">
        <v>2019</v>
      </c>
      <c r="E762" s="56" t="s">
        <v>1003</v>
      </c>
      <c r="F762" s="49">
        <v>8.8000000000000007</v>
      </c>
      <c r="G762" s="49">
        <v>66.650000000000006</v>
      </c>
      <c r="H762" s="49">
        <v>3.62</v>
      </c>
      <c r="I762" s="57">
        <v>79.069999999999993</v>
      </c>
      <c r="J762" s="43">
        <v>9</v>
      </c>
      <c r="K762" s="43">
        <v>31</v>
      </c>
      <c r="L762" s="65">
        <v>0.29032258064516098</v>
      </c>
      <c r="M762" s="43">
        <v>101</v>
      </c>
      <c r="N762" s="43">
        <v>337</v>
      </c>
      <c r="O762" s="65">
        <f t="shared" si="23"/>
        <v>0.29970326409495551</v>
      </c>
      <c r="P762" s="34"/>
    </row>
    <row r="763" spans="1:16" ht="17.399999999999999" customHeight="1" x14ac:dyDescent="0.25">
      <c r="A763" s="15">
        <v>102</v>
      </c>
      <c r="B763" s="36">
        <v>2019012909</v>
      </c>
      <c r="C763" s="37" t="s">
        <v>1101</v>
      </c>
      <c r="D763" s="36">
        <v>2019</v>
      </c>
      <c r="E763" s="56" t="s">
        <v>996</v>
      </c>
      <c r="F763" s="49">
        <v>8.4499999999999993</v>
      </c>
      <c r="G763" s="49">
        <v>66.13</v>
      </c>
      <c r="H763" s="49">
        <v>4.3899999999999997</v>
      </c>
      <c r="I763" s="57">
        <v>78.97</v>
      </c>
      <c r="J763" s="43">
        <v>8</v>
      </c>
      <c r="K763" s="43">
        <v>31</v>
      </c>
      <c r="L763" s="65">
        <v>0.25806451612903197</v>
      </c>
      <c r="M763" s="43">
        <v>102</v>
      </c>
      <c r="N763" s="43">
        <v>337</v>
      </c>
      <c r="O763" s="65">
        <f t="shared" si="23"/>
        <v>0.30267062314540061</v>
      </c>
      <c r="P763" s="34"/>
    </row>
    <row r="764" spans="1:16" ht="17.399999999999999" customHeight="1" x14ac:dyDescent="0.25">
      <c r="A764" s="15">
        <v>103</v>
      </c>
      <c r="B764" s="36">
        <v>2019012884</v>
      </c>
      <c r="C764" s="37" t="s">
        <v>1102</v>
      </c>
      <c r="D764" s="36">
        <v>2019</v>
      </c>
      <c r="E764" s="56" t="s">
        <v>1000</v>
      </c>
      <c r="F764" s="49">
        <v>8.8000000000000007</v>
      </c>
      <c r="G764" s="49">
        <v>66.55</v>
      </c>
      <c r="H764" s="49">
        <v>3.58</v>
      </c>
      <c r="I764" s="57">
        <v>78.930000000000007</v>
      </c>
      <c r="J764" s="43">
        <v>7</v>
      </c>
      <c r="K764" s="43">
        <v>33</v>
      </c>
      <c r="L764" s="65">
        <v>0.21212121212121199</v>
      </c>
      <c r="M764" s="43">
        <v>103</v>
      </c>
      <c r="N764" s="43">
        <v>337</v>
      </c>
      <c r="O764" s="65">
        <f t="shared" si="23"/>
        <v>0.3056379821958457</v>
      </c>
      <c r="P764" s="34"/>
    </row>
    <row r="765" spans="1:16" ht="17.399999999999999" customHeight="1" x14ac:dyDescent="0.25">
      <c r="A765" s="15">
        <v>104</v>
      </c>
      <c r="B765" s="36">
        <v>2019012933</v>
      </c>
      <c r="C765" s="37" t="s">
        <v>1103</v>
      </c>
      <c r="D765" s="36">
        <v>2019</v>
      </c>
      <c r="E765" s="56" t="s">
        <v>1003</v>
      </c>
      <c r="F765" s="49">
        <v>8.1999999999999993</v>
      </c>
      <c r="G765" s="49">
        <v>67.290000000000006</v>
      </c>
      <c r="H765" s="49">
        <v>3.41</v>
      </c>
      <c r="I765" s="57">
        <v>78.900000000000006</v>
      </c>
      <c r="J765" s="43">
        <v>10</v>
      </c>
      <c r="K765" s="43">
        <v>31</v>
      </c>
      <c r="L765" s="65">
        <v>0.32258064516128998</v>
      </c>
      <c r="M765" s="43">
        <v>104</v>
      </c>
      <c r="N765" s="43">
        <v>337</v>
      </c>
      <c r="O765" s="65">
        <f t="shared" si="23"/>
        <v>0.3086053412462908</v>
      </c>
      <c r="P765" s="34"/>
    </row>
    <row r="766" spans="1:16" ht="17.399999999999999" customHeight="1" x14ac:dyDescent="0.25">
      <c r="A766" s="15">
        <v>105</v>
      </c>
      <c r="B766" s="36">
        <v>2019013027</v>
      </c>
      <c r="C766" s="37" t="s">
        <v>1104</v>
      </c>
      <c r="D766" s="36">
        <v>2019</v>
      </c>
      <c r="E766" s="56" t="s">
        <v>982</v>
      </c>
      <c r="F766" s="49">
        <v>8.3000000000000007</v>
      </c>
      <c r="G766" s="49">
        <v>67.150000000000006</v>
      </c>
      <c r="H766" s="49">
        <v>3.44</v>
      </c>
      <c r="I766" s="57">
        <v>78.89</v>
      </c>
      <c r="J766" s="43">
        <v>10</v>
      </c>
      <c r="K766" s="43">
        <v>31</v>
      </c>
      <c r="L766" s="65">
        <v>0.32258064516128998</v>
      </c>
      <c r="M766" s="43">
        <v>105</v>
      </c>
      <c r="N766" s="43">
        <v>337</v>
      </c>
      <c r="O766" s="65">
        <f t="shared" si="23"/>
        <v>0.31157270029673589</v>
      </c>
      <c r="P766" s="34"/>
    </row>
    <row r="767" spans="1:16" ht="17.399999999999999" customHeight="1" x14ac:dyDescent="0.25">
      <c r="A767" s="15">
        <v>106</v>
      </c>
      <c r="B767" s="36">
        <v>2019012852</v>
      </c>
      <c r="C767" s="37" t="s">
        <v>1105</v>
      </c>
      <c r="D767" s="36">
        <v>2019</v>
      </c>
      <c r="E767" s="56" t="s">
        <v>977</v>
      </c>
      <c r="F767" s="49">
        <v>8.6</v>
      </c>
      <c r="G767" s="49">
        <v>66.824600000000004</v>
      </c>
      <c r="H767" s="49">
        <v>3.36</v>
      </c>
      <c r="I767" s="57">
        <v>78.784599999999998</v>
      </c>
      <c r="J767" s="43">
        <v>7</v>
      </c>
      <c r="K767" s="43">
        <v>30</v>
      </c>
      <c r="L767" s="65">
        <v>0.233333333333333</v>
      </c>
      <c r="M767" s="43">
        <v>106</v>
      </c>
      <c r="N767" s="43">
        <v>337</v>
      </c>
      <c r="O767" s="65">
        <f t="shared" si="23"/>
        <v>0.31454005934718099</v>
      </c>
      <c r="P767" s="34"/>
    </row>
    <row r="768" spans="1:16" ht="17.399999999999999" customHeight="1" x14ac:dyDescent="0.25">
      <c r="A768" s="15">
        <v>107</v>
      </c>
      <c r="B768" s="36" t="s">
        <v>1106</v>
      </c>
      <c r="C768" s="37" t="s">
        <v>1107</v>
      </c>
      <c r="D768" s="36">
        <v>2019</v>
      </c>
      <c r="E768" s="56" t="s">
        <v>991</v>
      </c>
      <c r="F768" s="49">
        <v>8.35</v>
      </c>
      <c r="G768" s="49">
        <v>66.58</v>
      </c>
      <c r="H768" s="49">
        <v>3.83</v>
      </c>
      <c r="I768" s="57">
        <v>78.760000000000005</v>
      </c>
      <c r="J768" s="43">
        <v>12</v>
      </c>
      <c r="K768" s="43">
        <v>31</v>
      </c>
      <c r="L768" s="65">
        <v>0.38709677419354799</v>
      </c>
      <c r="M768" s="43">
        <v>107</v>
      </c>
      <c r="N768" s="43">
        <v>337</v>
      </c>
      <c r="O768" s="65">
        <f t="shared" si="23"/>
        <v>0.31750741839762614</v>
      </c>
      <c r="P768" s="34"/>
    </row>
    <row r="769" spans="1:16" ht="17.399999999999999" customHeight="1" x14ac:dyDescent="0.25">
      <c r="A769" s="15">
        <v>108</v>
      </c>
      <c r="B769" s="36" t="s">
        <v>1108</v>
      </c>
      <c r="C769" s="37" t="s">
        <v>1109</v>
      </c>
      <c r="D769" s="36">
        <v>2019</v>
      </c>
      <c r="E769" s="56" t="s">
        <v>991</v>
      </c>
      <c r="F769" s="49">
        <v>8.4</v>
      </c>
      <c r="G769" s="49">
        <v>66.599999999999994</v>
      </c>
      <c r="H769" s="49">
        <v>3.75</v>
      </c>
      <c r="I769" s="57">
        <v>78.75</v>
      </c>
      <c r="J769" s="43">
        <v>11</v>
      </c>
      <c r="K769" s="43">
        <v>31</v>
      </c>
      <c r="L769" s="65">
        <v>0.35483870967741898</v>
      </c>
      <c r="M769" s="43">
        <v>108</v>
      </c>
      <c r="N769" s="43">
        <v>337</v>
      </c>
      <c r="O769" s="65">
        <f t="shared" si="23"/>
        <v>0.32047477744807124</v>
      </c>
      <c r="P769" s="34"/>
    </row>
    <row r="770" spans="1:16" ht="17.399999999999999" customHeight="1" x14ac:dyDescent="0.25">
      <c r="A770" s="15">
        <v>109</v>
      </c>
      <c r="B770" s="36" t="s">
        <v>1110</v>
      </c>
      <c r="C770" s="37" t="s">
        <v>1111</v>
      </c>
      <c r="D770" s="36">
        <v>2019</v>
      </c>
      <c r="E770" s="56" t="s">
        <v>991</v>
      </c>
      <c r="F770" s="49">
        <v>7.8</v>
      </c>
      <c r="G770" s="49">
        <v>67.290000000000006</v>
      </c>
      <c r="H770" s="49">
        <v>3.61</v>
      </c>
      <c r="I770" s="57">
        <v>78.7</v>
      </c>
      <c r="J770" s="43">
        <v>13</v>
      </c>
      <c r="K770" s="43">
        <v>31</v>
      </c>
      <c r="L770" s="65">
        <v>0.41935483870967699</v>
      </c>
      <c r="M770" s="43">
        <v>109</v>
      </c>
      <c r="N770" s="43">
        <v>337</v>
      </c>
      <c r="O770" s="65">
        <f t="shared" si="23"/>
        <v>0.32344213649851633</v>
      </c>
      <c r="P770" s="34"/>
    </row>
    <row r="771" spans="1:16" ht="17.399999999999999" customHeight="1" x14ac:dyDescent="0.25">
      <c r="A771" s="15">
        <v>110</v>
      </c>
      <c r="B771" s="36">
        <v>2019012966</v>
      </c>
      <c r="C771" s="37" t="s">
        <v>1112</v>
      </c>
      <c r="D771" s="36">
        <v>2019</v>
      </c>
      <c r="E771" s="56" t="s">
        <v>973</v>
      </c>
      <c r="F771" s="49">
        <v>8.6</v>
      </c>
      <c r="G771" s="49">
        <v>66.489999999999995</v>
      </c>
      <c r="H771" s="49">
        <v>3.52</v>
      </c>
      <c r="I771" s="57">
        <f>SUM(F771:H771)</f>
        <v>78.609999999999985</v>
      </c>
      <c r="J771" s="43">
        <v>9</v>
      </c>
      <c r="K771" s="43">
        <v>30</v>
      </c>
      <c r="L771" s="65">
        <v>0.3</v>
      </c>
      <c r="M771" s="43">
        <v>110</v>
      </c>
      <c r="N771" s="43">
        <v>337</v>
      </c>
      <c r="O771" s="65">
        <f t="shared" si="23"/>
        <v>0.32640949554896143</v>
      </c>
      <c r="P771" s="34"/>
    </row>
    <row r="772" spans="1:16" ht="17.399999999999999" customHeight="1" x14ac:dyDescent="0.25">
      <c r="A772" s="15">
        <v>111</v>
      </c>
      <c r="B772" s="36" t="s">
        <v>1113</v>
      </c>
      <c r="C772" s="37" t="s">
        <v>1114</v>
      </c>
      <c r="D772" s="36">
        <v>2019</v>
      </c>
      <c r="E772" s="56" t="s">
        <v>967</v>
      </c>
      <c r="F772" s="49">
        <v>8.6</v>
      </c>
      <c r="G772" s="49">
        <v>66.48</v>
      </c>
      <c r="H772" s="49">
        <v>3.45</v>
      </c>
      <c r="I772" s="57">
        <f>SUM(F772:H772)</f>
        <v>78.53</v>
      </c>
      <c r="J772" s="43">
        <v>15</v>
      </c>
      <c r="K772" s="43">
        <v>30</v>
      </c>
      <c r="L772" s="65">
        <v>0.5</v>
      </c>
      <c r="M772" s="43">
        <v>111</v>
      </c>
      <c r="N772" s="43">
        <v>337</v>
      </c>
      <c r="O772" s="65">
        <f t="shared" si="23"/>
        <v>0.32937685459940652</v>
      </c>
      <c r="P772" s="34"/>
    </row>
    <row r="773" spans="1:16" ht="17.399999999999999" customHeight="1" x14ac:dyDescent="0.25">
      <c r="A773" s="15">
        <v>112</v>
      </c>
      <c r="B773" s="36" t="s">
        <v>1115</v>
      </c>
      <c r="C773" s="37" t="s">
        <v>1116</v>
      </c>
      <c r="D773" s="36">
        <v>2019</v>
      </c>
      <c r="E773" s="56" t="s">
        <v>991</v>
      </c>
      <c r="F773" s="49">
        <v>8.4</v>
      </c>
      <c r="G773" s="49">
        <v>66.2</v>
      </c>
      <c r="H773" s="49">
        <v>3.89</v>
      </c>
      <c r="I773" s="57">
        <v>78.489999999999995</v>
      </c>
      <c r="J773" s="43">
        <v>14</v>
      </c>
      <c r="K773" s="43">
        <v>31</v>
      </c>
      <c r="L773" s="65">
        <v>0.45161290322580599</v>
      </c>
      <c r="M773" s="43">
        <v>112</v>
      </c>
      <c r="N773" s="43">
        <v>337</v>
      </c>
      <c r="O773" s="65">
        <f t="shared" si="23"/>
        <v>0.33234421364985162</v>
      </c>
      <c r="P773" s="34"/>
    </row>
    <row r="774" spans="1:16" ht="17.399999999999999" customHeight="1" x14ac:dyDescent="0.25">
      <c r="A774" s="15">
        <v>113</v>
      </c>
      <c r="B774" s="36">
        <v>2019012900</v>
      </c>
      <c r="C774" s="37" t="s">
        <v>1117</v>
      </c>
      <c r="D774" s="36">
        <v>2019</v>
      </c>
      <c r="E774" s="56" t="s">
        <v>996</v>
      </c>
      <c r="F774" s="49">
        <v>7.8</v>
      </c>
      <c r="G774" s="49">
        <v>66.98</v>
      </c>
      <c r="H774" s="49">
        <v>3.68</v>
      </c>
      <c r="I774" s="57">
        <v>78.459999999999994</v>
      </c>
      <c r="J774" s="43">
        <v>9</v>
      </c>
      <c r="K774" s="43">
        <v>31</v>
      </c>
      <c r="L774" s="65">
        <v>0.29032258064516098</v>
      </c>
      <c r="M774" s="43">
        <v>113</v>
      </c>
      <c r="N774" s="43">
        <v>337</v>
      </c>
      <c r="O774" s="65">
        <f t="shared" si="23"/>
        <v>0.33531157270029671</v>
      </c>
      <c r="P774" s="34"/>
    </row>
    <row r="775" spans="1:16" ht="17.399999999999999" customHeight="1" x14ac:dyDescent="0.25">
      <c r="A775" s="15">
        <v>114</v>
      </c>
      <c r="B775" s="36">
        <v>2019012891</v>
      </c>
      <c r="C775" s="37" t="s">
        <v>1118</v>
      </c>
      <c r="D775" s="36">
        <v>2019</v>
      </c>
      <c r="E775" s="56" t="s">
        <v>996</v>
      </c>
      <c r="F775" s="49">
        <v>8.15</v>
      </c>
      <c r="G775" s="49">
        <v>66.010000000000005</v>
      </c>
      <c r="H775" s="49">
        <v>4.08</v>
      </c>
      <c r="I775" s="57">
        <v>78.239999999999995</v>
      </c>
      <c r="J775" s="43">
        <v>10</v>
      </c>
      <c r="K775" s="43">
        <v>31</v>
      </c>
      <c r="L775" s="65">
        <v>0.32258064516128998</v>
      </c>
      <c r="M775" s="43">
        <v>114</v>
      </c>
      <c r="N775" s="43">
        <v>337</v>
      </c>
      <c r="O775" s="65">
        <f t="shared" si="23"/>
        <v>0.33827893175074186</v>
      </c>
      <c r="P775" s="34"/>
    </row>
    <row r="776" spans="1:16" ht="17.399999999999999" customHeight="1" x14ac:dyDescent="0.25">
      <c r="A776" s="15">
        <v>115</v>
      </c>
      <c r="B776" s="36">
        <v>2019012930</v>
      </c>
      <c r="C776" s="37" t="s">
        <v>1119</v>
      </c>
      <c r="D776" s="36">
        <v>2019</v>
      </c>
      <c r="E776" s="56" t="s">
        <v>1003</v>
      </c>
      <c r="F776" s="49">
        <v>8.6999999999999993</v>
      </c>
      <c r="G776" s="49">
        <v>65.13</v>
      </c>
      <c r="H776" s="49">
        <v>4.3099999999999996</v>
      </c>
      <c r="I776" s="57">
        <v>78.14</v>
      </c>
      <c r="J776" s="43">
        <v>11</v>
      </c>
      <c r="K776" s="43">
        <v>31</v>
      </c>
      <c r="L776" s="65">
        <v>0.35483870967741898</v>
      </c>
      <c r="M776" s="43">
        <v>115</v>
      </c>
      <c r="N776" s="43">
        <v>337</v>
      </c>
      <c r="O776" s="65">
        <f t="shared" si="23"/>
        <v>0.34124629080118696</v>
      </c>
      <c r="P776" s="34"/>
    </row>
    <row r="777" spans="1:16" ht="17.399999999999999" customHeight="1" x14ac:dyDescent="0.25">
      <c r="A777" s="15">
        <v>116</v>
      </c>
      <c r="B777" s="36">
        <v>2019013127</v>
      </c>
      <c r="C777" s="37" t="s">
        <v>1120</v>
      </c>
      <c r="D777" s="36">
        <v>2019</v>
      </c>
      <c r="E777" s="56" t="s">
        <v>969</v>
      </c>
      <c r="F777" s="49">
        <v>8.85</v>
      </c>
      <c r="G777" s="49">
        <v>65.040000000000006</v>
      </c>
      <c r="H777" s="49">
        <v>4.22</v>
      </c>
      <c r="I777" s="57">
        <v>78.11</v>
      </c>
      <c r="J777" s="43">
        <v>16</v>
      </c>
      <c r="K777" s="43">
        <v>30</v>
      </c>
      <c r="L777" s="65">
        <v>0.53333333333333299</v>
      </c>
      <c r="M777" s="43">
        <v>116</v>
      </c>
      <c r="N777" s="43">
        <v>337</v>
      </c>
      <c r="O777" s="65">
        <f t="shared" si="23"/>
        <v>0.34421364985163205</v>
      </c>
      <c r="P777" s="34"/>
    </row>
    <row r="778" spans="1:16" ht="17.399999999999999" customHeight="1" x14ac:dyDescent="0.25">
      <c r="A778" s="15">
        <v>117</v>
      </c>
      <c r="B778" s="36">
        <v>2019012829</v>
      </c>
      <c r="C778" s="37" t="s">
        <v>1121</v>
      </c>
      <c r="D778" s="36">
        <v>2019</v>
      </c>
      <c r="E778" s="56" t="s">
        <v>977</v>
      </c>
      <c r="F778" s="49">
        <v>9</v>
      </c>
      <c r="G778" s="49">
        <v>65.8</v>
      </c>
      <c r="H778" s="49">
        <v>3.24</v>
      </c>
      <c r="I778" s="57">
        <v>78.040000000000006</v>
      </c>
      <c r="J778" s="43">
        <v>8</v>
      </c>
      <c r="K778" s="43">
        <v>30</v>
      </c>
      <c r="L778" s="65">
        <v>0.266666666666667</v>
      </c>
      <c r="M778" s="43">
        <v>117</v>
      </c>
      <c r="N778" s="43">
        <v>337</v>
      </c>
      <c r="O778" s="65">
        <f t="shared" si="23"/>
        <v>0.34718100890207715</v>
      </c>
      <c r="P778" s="34"/>
    </row>
    <row r="779" spans="1:16" ht="17.399999999999999" customHeight="1" x14ac:dyDescent="0.25">
      <c r="A779" s="15">
        <v>118</v>
      </c>
      <c r="B779" s="36">
        <v>2019012895</v>
      </c>
      <c r="C779" s="37" t="s">
        <v>1122</v>
      </c>
      <c r="D779" s="36">
        <v>2019</v>
      </c>
      <c r="E779" s="56" t="s">
        <v>996</v>
      </c>
      <c r="F779" s="49">
        <v>9.15</v>
      </c>
      <c r="G779" s="49">
        <v>64.87</v>
      </c>
      <c r="H779" s="49">
        <v>3.92</v>
      </c>
      <c r="I779" s="57">
        <v>77.94</v>
      </c>
      <c r="J779" s="43">
        <v>11</v>
      </c>
      <c r="K779" s="43">
        <v>31</v>
      </c>
      <c r="L779" s="65">
        <v>0.35483870967741898</v>
      </c>
      <c r="M779" s="43">
        <v>118</v>
      </c>
      <c r="N779" s="43">
        <v>337</v>
      </c>
      <c r="O779" s="65">
        <f t="shared" si="23"/>
        <v>0.35014836795252224</v>
      </c>
      <c r="P779" s="34"/>
    </row>
    <row r="780" spans="1:16" ht="17.399999999999999" customHeight="1" x14ac:dyDescent="0.25">
      <c r="A780" s="15">
        <v>119</v>
      </c>
      <c r="B780" s="36">
        <v>2019013109</v>
      </c>
      <c r="C780" s="37" t="s">
        <v>1123</v>
      </c>
      <c r="D780" s="36">
        <v>2019</v>
      </c>
      <c r="E780" s="56" t="s">
        <v>969</v>
      </c>
      <c r="F780" s="49">
        <v>8.15</v>
      </c>
      <c r="G780" s="49">
        <v>65.8</v>
      </c>
      <c r="H780" s="49">
        <v>3.93</v>
      </c>
      <c r="I780" s="57">
        <v>77.88</v>
      </c>
      <c r="J780" s="43">
        <v>17</v>
      </c>
      <c r="K780" s="43">
        <v>30</v>
      </c>
      <c r="L780" s="65">
        <v>0.56666666666666698</v>
      </c>
      <c r="M780" s="43">
        <v>119</v>
      </c>
      <c r="N780" s="43">
        <v>337</v>
      </c>
      <c r="O780" s="65">
        <f t="shared" si="23"/>
        <v>0.35311572700296734</v>
      </c>
      <c r="P780" s="34"/>
    </row>
    <row r="781" spans="1:16" ht="17.399999999999999" customHeight="1" x14ac:dyDescent="0.25">
      <c r="A781" s="15">
        <v>120</v>
      </c>
      <c r="B781" s="36">
        <v>2019013086</v>
      </c>
      <c r="C781" s="37" t="s">
        <v>1124</v>
      </c>
      <c r="D781" s="36">
        <v>2019</v>
      </c>
      <c r="E781" s="56" t="s">
        <v>971</v>
      </c>
      <c r="F781" s="49">
        <v>8</v>
      </c>
      <c r="G781" s="49">
        <v>66.443600000000004</v>
      </c>
      <c r="H781" s="49">
        <v>3.3975</v>
      </c>
      <c r="I781" s="57">
        <f>SUM(F781:H781)</f>
        <v>77.841099999999997</v>
      </c>
      <c r="J781" s="43">
        <v>8</v>
      </c>
      <c r="K781" s="43">
        <v>30</v>
      </c>
      <c r="L781" s="65">
        <v>0.266666666666667</v>
      </c>
      <c r="M781" s="43">
        <v>120</v>
      </c>
      <c r="N781" s="43">
        <v>337</v>
      </c>
      <c r="O781" s="65">
        <f t="shared" si="23"/>
        <v>0.35608308605341249</v>
      </c>
      <c r="P781" s="34"/>
    </row>
    <row r="782" spans="1:16" ht="17.399999999999999" customHeight="1" x14ac:dyDescent="0.25">
      <c r="A782" s="15">
        <v>121</v>
      </c>
      <c r="B782" s="36">
        <v>2019012809</v>
      </c>
      <c r="C782" s="37" t="s">
        <v>763</v>
      </c>
      <c r="D782" s="36">
        <v>2019</v>
      </c>
      <c r="E782" s="56" t="s">
        <v>967</v>
      </c>
      <c r="F782" s="49">
        <v>7.85</v>
      </c>
      <c r="G782" s="49">
        <v>66.2</v>
      </c>
      <c r="H782" s="49">
        <v>3.7</v>
      </c>
      <c r="I782" s="57">
        <v>77.75</v>
      </c>
      <c r="J782" s="43">
        <v>16</v>
      </c>
      <c r="K782" s="43">
        <v>30</v>
      </c>
      <c r="L782" s="65">
        <v>0.53333333333333299</v>
      </c>
      <c r="M782" s="43">
        <v>121</v>
      </c>
      <c r="N782" s="43">
        <v>337</v>
      </c>
      <c r="O782" s="65">
        <f t="shared" si="23"/>
        <v>0.35905044510385759</v>
      </c>
      <c r="P782" s="34"/>
    </row>
    <row r="783" spans="1:16" ht="17.399999999999999" customHeight="1" x14ac:dyDescent="0.25">
      <c r="A783" s="15">
        <v>122</v>
      </c>
      <c r="B783" s="36">
        <v>2019012908</v>
      </c>
      <c r="C783" s="37" t="s">
        <v>1125</v>
      </c>
      <c r="D783" s="36">
        <v>2019</v>
      </c>
      <c r="E783" s="56" t="s">
        <v>996</v>
      </c>
      <c r="F783" s="49">
        <v>9.15</v>
      </c>
      <c r="G783" s="49">
        <v>64.150000000000006</v>
      </c>
      <c r="H783" s="49">
        <v>4.41</v>
      </c>
      <c r="I783" s="57">
        <v>77.709999999999994</v>
      </c>
      <c r="J783" s="43">
        <v>12</v>
      </c>
      <c r="K783" s="43">
        <v>31</v>
      </c>
      <c r="L783" s="65">
        <v>0.38709677419354799</v>
      </c>
      <c r="M783" s="43">
        <v>122</v>
      </c>
      <c r="N783" s="43">
        <v>337</v>
      </c>
      <c r="O783" s="65">
        <f t="shared" si="23"/>
        <v>0.36201780415430268</v>
      </c>
      <c r="P783" s="34"/>
    </row>
    <row r="784" spans="1:16" ht="17.399999999999999" customHeight="1" x14ac:dyDescent="0.25">
      <c r="A784" s="15">
        <v>123</v>
      </c>
      <c r="B784" s="36">
        <v>2019013019</v>
      </c>
      <c r="C784" s="37" t="s">
        <v>1126</v>
      </c>
      <c r="D784" s="36">
        <v>2019</v>
      </c>
      <c r="E784" s="56" t="s">
        <v>982</v>
      </c>
      <c r="F784" s="49">
        <v>8.9</v>
      </c>
      <c r="G784" s="49">
        <v>64.89</v>
      </c>
      <c r="H784" s="49">
        <v>3.91</v>
      </c>
      <c r="I784" s="57">
        <v>77.7</v>
      </c>
      <c r="J784" s="43">
        <v>11</v>
      </c>
      <c r="K784" s="43">
        <v>31</v>
      </c>
      <c r="L784" s="65">
        <v>0.35483870967741898</v>
      </c>
      <c r="M784" s="43">
        <v>123</v>
      </c>
      <c r="N784" s="43">
        <v>337</v>
      </c>
      <c r="O784" s="65">
        <f t="shared" si="23"/>
        <v>0.36498516320474778</v>
      </c>
      <c r="P784" s="34"/>
    </row>
    <row r="785" spans="1:16" ht="17.399999999999999" customHeight="1" x14ac:dyDescent="0.25">
      <c r="A785" s="15">
        <v>124</v>
      </c>
      <c r="B785" s="36">
        <v>2018012969</v>
      </c>
      <c r="C785" s="37" t="s">
        <v>1127</v>
      </c>
      <c r="D785" s="36">
        <v>2019</v>
      </c>
      <c r="E785" s="56" t="s">
        <v>967</v>
      </c>
      <c r="F785" s="49">
        <v>7.7</v>
      </c>
      <c r="G785" s="49">
        <v>66.650000000000006</v>
      </c>
      <c r="H785" s="49">
        <v>3.3</v>
      </c>
      <c r="I785" s="57">
        <v>77.650000000000006</v>
      </c>
      <c r="J785" s="43">
        <v>17</v>
      </c>
      <c r="K785" s="43">
        <v>30</v>
      </c>
      <c r="L785" s="65">
        <v>0.56666666666666698</v>
      </c>
      <c r="M785" s="43">
        <v>124</v>
      </c>
      <c r="N785" s="43">
        <v>337</v>
      </c>
      <c r="O785" s="65">
        <f t="shared" si="23"/>
        <v>0.36795252225519287</v>
      </c>
      <c r="P785" s="34"/>
    </row>
    <row r="786" spans="1:16" ht="17.399999999999999" customHeight="1" x14ac:dyDescent="0.25">
      <c r="A786" s="15">
        <v>125</v>
      </c>
      <c r="B786" s="36">
        <v>2019013093</v>
      </c>
      <c r="C786" s="37" t="s">
        <v>1128</v>
      </c>
      <c r="D786" s="36">
        <v>2019</v>
      </c>
      <c r="E786" s="56" t="s">
        <v>971</v>
      </c>
      <c r="F786" s="49">
        <v>8.75</v>
      </c>
      <c r="G786" s="49">
        <v>65.52</v>
      </c>
      <c r="H786" s="49">
        <v>3.36</v>
      </c>
      <c r="I786" s="57">
        <f>SUM(F786:H786)</f>
        <v>77.63</v>
      </c>
      <c r="J786" s="43">
        <v>9</v>
      </c>
      <c r="K786" s="43">
        <v>30</v>
      </c>
      <c r="L786" s="65">
        <v>0.3</v>
      </c>
      <c r="M786" s="43">
        <v>125</v>
      </c>
      <c r="N786" s="43">
        <v>337</v>
      </c>
      <c r="O786" s="65">
        <f t="shared" si="23"/>
        <v>0.37091988130563797</v>
      </c>
      <c r="P786" s="34"/>
    </row>
    <row r="787" spans="1:16" ht="17.399999999999999" customHeight="1" x14ac:dyDescent="0.25">
      <c r="A787" s="15">
        <v>126</v>
      </c>
      <c r="B787" s="36">
        <v>2019013072</v>
      </c>
      <c r="C787" s="37" t="s">
        <v>1129</v>
      </c>
      <c r="D787" s="36">
        <v>2019</v>
      </c>
      <c r="E787" s="56" t="s">
        <v>971</v>
      </c>
      <c r="F787" s="49">
        <v>8.6</v>
      </c>
      <c r="G787" s="49">
        <v>65.483000000000004</v>
      </c>
      <c r="H787" s="49">
        <v>3.5375000000000001</v>
      </c>
      <c r="I787" s="57">
        <f>SUM(F787:H787)</f>
        <v>77.620499999999993</v>
      </c>
      <c r="J787" s="43">
        <v>10</v>
      </c>
      <c r="K787" s="43">
        <v>30</v>
      </c>
      <c r="L787" s="65">
        <v>0.33333333333333298</v>
      </c>
      <c r="M787" s="43">
        <v>126</v>
      </c>
      <c r="N787" s="43">
        <v>337</v>
      </c>
      <c r="O787" s="65">
        <f t="shared" si="23"/>
        <v>0.37388724035608306</v>
      </c>
      <c r="P787" s="34"/>
    </row>
    <row r="788" spans="1:16" ht="17.399999999999999" customHeight="1" x14ac:dyDescent="0.25">
      <c r="A788" s="15">
        <v>127</v>
      </c>
      <c r="B788" s="36" t="s">
        <v>1130</v>
      </c>
      <c r="C788" s="37" t="s">
        <v>1131</v>
      </c>
      <c r="D788" s="36">
        <v>2019</v>
      </c>
      <c r="E788" s="56" t="s">
        <v>967</v>
      </c>
      <c r="F788" s="49">
        <v>8.6</v>
      </c>
      <c r="G788" s="49">
        <v>63.93</v>
      </c>
      <c r="H788" s="49">
        <v>5.08</v>
      </c>
      <c r="I788" s="57">
        <v>77.61</v>
      </c>
      <c r="J788" s="43">
        <v>18</v>
      </c>
      <c r="K788" s="43">
        <v>30</v>
      </c>
      <c r="L788" s="65">
        <v>0.6</v>
      </c>
      <c r="M788" s="43">
        <v>127</v>
      </c>
      <c r="N788" s="43">
        <v>337</v>
      </c>
      <c r="O788" s="65">
        <f t="shared" si="23"/>
        <v>0.37685459940652821</v>
      </c>
      <c r="P788" s="34"/>
    </row>
    <row r="789" spans="1:16" ht="17.399999999999999" customHeight="1" x14ac:dyDescent="0.25">
      <c r="A789" s="15">
        <v>128</v>
      </c>
      <c r="B789" s="36">
        <v>2019012913</v>
      </c>
      <c r="C789" s="37" t="s">
        <v>1132</v>
      </c>
      <c r="D789" s="36">
        <v>2019</v>
      </c>
      <c r="E789" s="56" t="s">
        <v>996</v>
      </c>
      <c r="F789" s="49">
        <v>8.15</v>
      </c>
      <c r="G789" s="49">
        <v>65.83</v>
      </c>
      <c r="H789" s="49">
        <v>3.62</v>
      </c>
      <c r="I789" s="57">
        <v>77.599999999999994</v>
      </c>
      <c r="J789" s="43">
        <v>13</v>
      </c>
      <c r="K789" s="43">
        <v>31</v>
      </c>
      <c r="L789" s="65">
        <v>0.41935483870967699</v>
      </c>
      <c r="M789" s="43">
        <v>128</v>
      </c>
      <c r="N789" s="43">
        <v>337</v>
      </c>
      <c r="O789" s="65">
        <f t="shared" si="23"/>
        <v>0.37982195845697331</v>
      </c>
      <c r="P789" s="34"/>
    </row>
    <row r="790" spans="1:16" ht="17.399999999999999" customHeight="1" x14ac:dyDescent="0.25">
      <c r="A790" s="15">
        <v>129</v>
      </c>
      <c r="B790" s="36">
        <v>2019012877</v>
      </c>
      <c r="C790" s="37" t="s">
        <v>1133</v>
      </c>
      <c r="D790" s="36">
        <v>2019</v>
      </c>
      <c r="E790" s="56" t="s">
        <v>1000</v>
      </c>
      <c r="F790" s="49">
        <v>7.45</v>
      </c>
      <c r="G790" s="49">
        <v>66.2</v>
      </c>
      <c r="H790" s="49">
        <v>3.9</v>
      </c>
      <c r="I790" s="57">
        <v>77.55</v>
      </c>
      <c r="J790" s="43">
        <v>8</v>
      </c>
      <c r="K790" s="43">
        <v>33</v>
      </c>
      <c r="L790" s="65">
        <v>0.24242424242424199</v>
      </c>
      <c r="M790" s="43">
        <v>129</v>
      </c>
      <c r="N790" s="43">
        <v>337</v>
      </c>
      <c r="O790" s="65">
        <f t="shared" si="23"/>
        <v>0.3827893175074184</v>
      </c>
      <c r="P790" s="34"/>
    </row>
    <row r="791" spans="1:16" ht="17.399999999999999" customHeight="1" x14ac:dyDescent="0.25">
      <c r="A791" s="15">
        <v>130</v>
      </c>
      <c r="B791" s="36">
        <v>2019013089</v>
      </c>
      <c r="C791" s="37" t="s">
        <v>1134</v>
      </c>
      <c r="D791" s="36">
        <v>2019</v>
      </c>
      <c r="E791" s="56" t="s">
        <v>971</v>
      </c>
      <c r="F791" s="49">
        <v>8.0500000000000007</v>
      </c>
      <c r="G791" s="49">
        <v>66.0959</v>
      </c>
      <c r="H791" s="49">
        <v>3.36</v>
      </c>
      <c r="I791" s="57">
        <f>SUM(F791:H791)</f>
        <v>77.505899999999997</v>
      </c>
      <c r="J791" s="43">
        <v>11</v>
      </c>
      <c r="K791" s="43">
        <v>30</v>
      </c>
      <c r="L791" s="65">
        <v>0.36666666666666697</v>
      </c>
      <c r="M791" s="43">
        <v>130</v>
      </c>
      <c r="N791" s="43">
        <v>337</v>
      </c>
      <c r="O791" s="65">
        <f t="shared" si="23"/>
        <v>0.3857566765578635</v>
      </c>
      <c r="P791" s="34"/>
    </row>
    <row r="792" spans="1:16" ht="17.399999999999999" customHeight="1" x14ac:dyDescent="0.25">
      <c r="A792" s="15">
        <v>131</v>
      </c>
      <c r="B792" s="36">
        <v>2019012898</v>
      </c>
      <c r="C792" s="37" t="s">
        <v>1135</v>
      </c>
      <c r="D792" s="36">
        <v>2019</v>
      </c>
      <c r="E792" s="56" t="s">
        <v>996</v>
      </c>
      <c r="F792" s="49">
        <v>7.7</v>
      </c>
      <c r="G792" s="49">
        <v>66.39</v>
      </c>
      <c r="H792" s="49">
        <v>3.28</v>
      </c>
      <c r="I792" s="57">
        <v>77.37</v>
      </c>
      <c r="J792" s="43">
        <v>14</v>
      </c>
      <c r="K792" s="43">
        <v>31</v>
      </c>
      <c r="L792" s="65">
        <v>0.45161290322580599</v>
      </c>
      <c r="M792" s="43">
        <v>131</v>
      </c>
      <c r="N792" s="43">
        <v>337</v>
      </c>
      <c r="O792" s="65">
        <f t="shared" si="23"/>
        <v>0.38872403560830859</v>
      </c>
      <c r="P792" s="34"/>
    </row>
    <row r="793" spans="1:16" ht="17.399999999999999" customHeight="1" x14ac:dyDescent="0.25">
      <c r="A793" s="15">
        <v>132</v>
      </c>
      <c r="B793" s="36">
        <v>2019012837</v>
      </c>
      <c r="C793" s="37" t="s">
        <v>1136</v>
      </c>
      <c r="D793" s="36">
        <v>2019</v>
      </c>
      <c r="E793" s="56" t="s">
        <v>977</v>
      </c>
      <c r="F793" s="49">
        <v>7.8</v>
      </c>
      <c r="G793" s="49">
        <v>65.760000000000005</v>
      </c>
      <c r="H793" s="49">
        <v>3.76</v>
      </c>
      <c r="I793" s="57">
        <v>77.319999999999993</v>
      </c>
      <c r="J793" s="43">
        <v>9</v>
      </c>
      <c r="K793" s="43">
        <v>30</v>
      </c>
      <c r="L793" s="65">
        <v>0.3</v>
      </c>
      <c r="M793" s="43">
        <v>132</v>
      </c>
      <c r="N793" s="43">
        <v>337</v>
      </c>
      <c r="O793" s="65">
        <f t="shared" si="23"/>
        <v>0.39169139465875369</v>
      </c>
      <c r="P793" s="34"/>
    </row>
    <row r="794" spans="1:16" ht="17.399999999999999" customHeight="1" x14ac:dyDescent="0.25">
      <c r="A794" s="15">
        <v>133</v>
      </c>
      <c r="B794" s="36">
        <v>2019012840</v>
      </c>
      <c r="C794" s="37" t="s">
        <v>1137</v>
      </c>
      <c r="D794" s="36">
        <v>2019</v>
      </c>
      <c r="E794" s="56" t="s">
        <v>977</v>
      </c>
      <c r="F794" s="49">
        <v>7.95</v>
      </c>
      <c r="G794" s="49">
        <v>66.040000000000006</v>
      </c>
      <c r="H794" s="49">
        <v>3.29</v>
      </c>
      <c r="I794" s="57">
        <v>77.28</v>
      </c>
      <c r="J794" s="43">
        <v>10</v>
      </c>
      <c r="K794" s="43">
        <v>30</v>
      </c>
      <c r="L794" s="65">
        <v>0.33333333333333298</v>
      </c>
      <c r="M794" s="43">
        <v>133</v>
      </c>
      <c r="N794" s="43">
        <v>337</v>
      </c>
      <c r="O794" s="65">
        <f t="shared" si="23"/>
        <v>0.39465875370919884</v>
      </c>
      <c r="P794" s="34"/>
    </row>
    <row r="795" spans="1:16" ht="17.399999999999999" customHeight="1" x14ac:dyDescent="0.25">
      <c r="A795" s="15">
        <v>134</v>
      </c>
      <c r="B795" s="36" t="s">
        <v>1138</v>
      </c>
      <c r="C795" s="37" t="s">
        <v>1139</v>
      </c>
      <c r="D795" s="36">
        <v>2019</v>
      </c>
      <c r="E795" s="56" t="s">
        <v>967</v>
      </c>
      <c r="F795" s="49">
        <v>7.95</v>
      </c>
      <c r="G795" s="49">
        <v>64.930000000000007</v>
      </c>
      <c r="H795" s="49">
        <v>4.24</v>
      </c>
      <c r="I795" s="57">
        <v>77.12</v>
      </c>
      <c r="J795" s="43">
        <v>19</v>
      </c>
      <c r="K795" s="43">
        <v>30</v>
      </c>
      <c r="L795" s="65">
        <v>0.63333333333333297</v>
      </c>
      <c r="M795" s="43">
        <v>134</v>
      </c>
      <c r="N795" s="43">
        <v>337</v>
      </c>
      <c r="O795" s="65">
        <f t="shared" si="23"/>
        <v>0.39762611275964393</v>
      </c>
      <c r="P795" s="34"/>
    </row>
    <row r="796" spans="1:16" ht="17.399999999999999" customHeight="1" x14ac:dyDescent="0.25">
      <c r="A796" s="15">
        <v>135</v>
      </c>
      <c r="B796" s="36">
        <v>2019012953</v>
      </c>
      <c r="C796" s="37" t="s">
        <v>1140</v>
      </c>
      <c r="D796" s="36">
        <v>2019</v>
      </c>
      <c r="E796" s="56" t="s">
        <v>973</v>
      </c>
      <c r="F796" s="49">
        <v>8.6</v>
      </c>
      <c r="G796" s="49">
        <v>64.55</v>
      </c>
      <c r="H796" s="49">
        <v>3.9</v>
      </c>
      <c r="I796" s="57">
        <f>SUM(F796:H796)</f>
        <v>77.05</v>
      </c>
      <c r="J796" s="43">
        <v>10</v>
      </c>
      <c r="K796" s="43">
        <v>30</v>
      </c>
      <c r="L796" s="65">
        <v>0.33333333333333298</v>
      </c>
      <c r="M796" s="43">
        <v>135</v>
      </c>
      <c r="N796" s="43">
        <v>337</v>
      </c>
      <c r="O796" s="65">
        <f t="shared" si="23"/>
        <v>0.40059347181008903</v>
      </c>
      <c r="P796" s="34"/>
    </row>
    <row r="797" spans="1:16" ht="17.399999999999999" customHeight="1" x14ac:dyDescent="0.25">
      <c r="A797" s="15">
        <v>136</v>
      </c>
      <c r="B797" s="36">
        <v>2019012845</v>
      </c>
      <c r="C797" s="37" t="s">
        <v>1141</v>
      </c>
      <c r="D797" s="36">
        <v>2019</v>
      </c>
      <c r="E797" s="56" t="s">
        <v>977</v>
      </c>
      <c r="F797" s="49">
        <v>8.9</v>
      </c>
      <c r="G797" s="49">
        <v>64.45</v>
      </c>
      <c r="H797" s="49">
        <v>3.61</v>
      </c>
      <c r="I797" s="57">
        <v>76.959999999999994</v>
      </c>
      <c r="J797" s="43">
        <v>11</v>
      </c>
      <c r="K797" s="43">
        <v>30</v>
      </c>
      <c r="L797" s="65">
        <v>0.36666666666666697</v>
      </c>
      <c r="M797" s="43">
        <v>136</v>
      </c>
      <c r="N797" s="43">
        <v>337</v>
      </c>
      <c r="O797" s="65">
        <f t="shared" si="23"/>
        <v>0.40356083086053413</v>
      </c>
      <c r="P797" s="34"/>
    </row>
    <row r="798" spans="1:16" ht="17.399999999999999" customHeight="1" x14ac:dyDescent="0.25">
      <c r="A798" s="15">
        <v>137</v>
      </c>
      <c r="B798" s="36">
        <v>2019012899</v>
      </c>
      <c r="C798" s="37" t="s">
        <v>1142</v>
      </c>
      <c r="D798" s="36">
        <v>2019</v>
      </c>
      <c r="E798" s="56" t="s">
        <v>996</v>
      </c>
      <c r="F798" s="49">
        <v>7.75</v>
      </c>
      <c r="G798" s="49">
        <v>65.56</v>
      </c>
      <c r="H798" s="49">
        <v>3.64</v>
      </c>
      <c r="I798" s="57">
        <v>76.95</v>
      </c>
      <c r="J798" s="43">
        <v>15</v>
      </c>
      <c r="K798" s="43">
        <v>31</v>
      </c>
      <c r="L798" s="65">
        <v>0.483870967741935</v>
      </c>
      <c r="M798" s="43">
        <v>137</v>
      </c>
      <c r="N798" s="43">
        <v>337</v>
      </c>
      <c r="O798" s="65">
        <f t="shared" si="23"/>
        <v>0.40652818991097922</v>
      </c>
      <c r="P798" s="34"/>
    </row>
    <row r="799" spans="1:16" ht="17.399999999999999" customHeight="1" x14ac:dyDescent="0.25">
      <c r="A799" s="15">
        <v>138</v>
      </c>
      <c r="B799" s="36">
        <v>2019012838</v>
      </c>
      <c r="C799" s="37" t="s">
        <v>1143</v>
      </c>
      <c r="D799" s="36">
        <v>2019</v>
      </c>
      <c r="E799" s="56" t="s">
        <v>977</v>
      </c>
      <c r="F799" s="49">
        <v>7.8</v>
      </c>
      <c r="G799" s="49">
        <v>65.72</v>
      </c>
      <c r="H799" s="49">
        <v>3.26</v>
      </c>
      <c r="I799" s="57">
        <v>76.78</v>
      </c>
      <c r="J799" s="43">
        <v>12</v>
      </c>
      <c r="K799" s="43">
        <v>30</v>
      </c>
      <c r="L799" s="65">
        <v>0.4</v>
      </c>
      <c r="M799" s="43">
        <v>138</v>
      </c>
      <c r="N799" s="43">
        <v>337</v>
      </c>
      <c r="O799" s="65">
        <f t="shared" si="23"/>
        <v>0.40949554896142432</v>
      </c>
      <c r="P799" s="34"/>
    </row>
    <row r="800" spans="1:16" ht="17.399999999999999" customHeight="1" x14ac:dyDescent="0.25">
      <c r="A800" s="15">
        <v>139</v>
      </c>
      <c r="B800" s="36">
        <v>2019012863</v>
      </c>
      <c r="C800" s="37" t="s">
        <v>1144</v>
      </c>
      <c r="D800" s="36">
        <v>2019</v>
      </c>
      <c r="E800" s="56" t="s">
        <v>1000</v>
      </c>
      <c r="F800" s="49">
        <v>7.1</v>
      </c>
      <c r="G800" s="49">
        <v>66.36</v>
      </c>
      <c r="H800" s="49">
        <v>3.35</v>
      </c>
      <c r="I800" s="57">
        <v>76.760000000000005</v>
      </c>
      <c r="J800" s="43">
        <v>9</v>
      </c>
      <c r="K800" s="43">
        <v>33</v>
      </c>
      <c r="L800" s="65">
        <v>0.27272727272727298</v>
      </c>
      <c r="M800" s="43">
        <v>139</v>
      </c>
      <c r="N800" s="43">
        <v>337</v>
      </c>
      <c r="O800" s="65">
        <f t="shared" si="23"/>
        <v>0.41246290801186941</v>
      </c>
      <c r="P800" s="34"/>
    </row>
    <row r="801" spans="1:16" ht="17.399999999999999" customHeight="1" x14ac:dyDescent="0.25">
      <c r="A801" s="15">
        <v>140</v>
      </c>
      <c r="B801" s="36">
        <v>2018011951</v>
      </c>
      <c r="C801" s="37" t="s">
        <v>1145</v>
      </c>
      <c r="D801" s="36">
        <v>2019</v>
      </c>
      <c r="E801" s="56" t="s">
        <v>996</v>
      </c>
      <c r="F801" s="49">
        <v>7.7</v>
      </c>
      <c r="G801" s="49">
        <v>65.569999999999993</v>
      </c>
      <c r="H801" s="49">
        <v>3.44</v>
      </c>
      <c r="I801" s="57">
        <v>76.709999999999994</v>
      </c>
      <c r="J801" s="43">
        <v>16</v>
      </c>
      <c r="K801" s="43">
        <v>31</v>
      </c>
      <c r="L801" s="65">
        <v>0.51612903225806495</v>
      </c>
      <c r="M801" s="43">
        <v>140</v>
      </c>
      <c r="N801" s="43">
        <v>337</v>
      </c>
      <c r="O801" s="65">
        <f t="shared" si="23"/>
        <v>0.41543026706231456</v>
      </c>
      <c r="P801" s="34"/>
    </row>
    <row r="802" spans="1:16" ht="17.399999999999999" customHeight="1" x14ac:dyDescent="0.25">
      <c r="A802" s="15">
        <v>141</v>
      </c>
      <c r="B802" s="36">
        <v>2019013038</v>
      </c>
      <c r="C802" s="37" t="s">
        <v>1146</v>
      </c>
      <c r="D802" s="36">
        <v>2019</v>
      </c>
      <c r="E802" s="56" t="s">
        <v>982</v>
      </c>
      <c r="F802" s="49">
        <v>8.85</v>
      </c>
      <c r="G802" s="49">
        <v>64.144999999999996</v>
      </c>
      <c r="H802" s="49">
        <v>3.69</v>
      </c>
      <c r="I802" s="57">
        <v>76.685000000000002</v>
      </c>
      <c r="J802" s="43">
        <v>12</v>
      </c>
      <c r="K802" s="43">
        <v>31</v>
      </c>
      <c r="L802" s="65">
        <v>0.38709677419354799</v>
      </c>
      <c r="M802" s="43">
        <v>141</v>
      </c>
      <c r="N802" s="43">
        <v>337</v>
      </c>
      <c r="O802" s="65">
        <f t="shared" si="23"/>
        <v>0.41839762611275966</v>
      </c>
      <c r="P802" s="34"/>
    </row>
    <row r="803" spans="1:16" ht="17.399999999999999" customHeight="1" x14ac:dyDescent="0.25">
      <c r="A803" s="15">
        <v>142</v>
      </c>
      <c r="B803" s="36">
        <v>2019012868</v>
      </c>
      <c r="C803" s="37" t="s">
        <v>1147</v>
      </c>
      <c r="D803" s="36">
        <v>2019</v>
      </c>
      <c r="E803" s="56" t="s">
        <v>1000</v>
      </c>
      <c r="F803" s="49">
        <v>8.4</v>
      </c>
      <c r="G803" s="49">
        <v>63.23</v>
      </c>
      <c r="H803" s="49">
        <v>5.04</v>
      </c>
      <c r="I803" s="57">
        <v>76.67</v>
      </c>
      <c r="J803" s="43">
        <v>10</v>
      </c>
      <c r="K803" s="43">
        <v>33</v>
      </c>
      <c r="L803" s="65">
        <v>0.30303030303030298</v>
      </c>
      <c r="M803" s="43">
        <v>142</v>
      </c>
      <c r="N803" s="43">
        <v>337</v>
      </c>
      <c r="O803" s="65">
        <f t="shared" si="23"/>
        <v>0.42136498516320475</v>
      </c>
      <c r="P803" s="34"/>
    </row>
    <row r="804" spans="1:16" ht="17.399999999999999" customHeight="1" x14ac:dyDescent="0.25">
      <c r="A804" s="15">
        <v>143</v>
      </c>
      <c r="B804" s="36">
        <v>2019013120</v>
      </c>
      <c r="C804" s="37" t="s">
        <v>1149</v>
      </c>
      <c r="D804" s="36">
        <v>2019</v>
      </c>
      <c r="E804" s="56" t="s">
        <v>969</v>
      </c>
      <c r="F804" s="49">
        <v>8.25</v>
      </c>
      <c r="G804" s="49">
        <v>65.010000000000005</v>
      </c>
      <c r="H804" s="49">
        <v>3.38</v>
      </c>
      <c r="I804" s="57">
        <v>76.64</v>
      </c>
      <c r="J804" s="43">
        <v>18</v>
      </c>
      <c r="K804" s="43">
        <v>30</v>
      </c>
      <c r="L804" s="65">
        <v>0.6</v>
      </c>
      <c r="M804" s="43">
        <v>143</v>
      </c>
      <c r="N804" s="43">
        <v>337</v>
      </c>
      <c r="O804" s="65">
        <f t="shared" si="23"/>
        <v>0.42433234421364985</v>
      </c>
      <c r="P804" s="34"/>
    </row>
    <row r="805" spans="1:16" ht="17.399999999999999" customHeight="1" x14ac:dyDescent="0.25">
      <c r="A805" s="15">
        <v>144</v>
      </c>
      <c r="B805" s="36">
        <v>2019012921</v>
      </c>
      <c r="C805" s="37" t="s">
        <v>1148</v>
      </c>
      <c r="D805" s="36">
        <v>2019</v>
      </c>
      <c r="E805" s="56" t="s">
        <v>1003</v>
      </c>
      <c r="F805" s="49">
        <v>8.9</v>
      </c>
      <c r="G805" s="49">
        <v>64.06</v>
      </c>
      <c r="H805" s="49">
        <v>3.68</v>
      </c>
      <c r="I805" s="57">
        <v>76.64</v>
      </c>
      <c r="J805" s="43">
        <v>12</v>
      </c>
      <c r="K805" s="43">
        <v>31</v>
      </c>
      <c r="L805" s="65">
        <v>0.38709677419354799</v>
      </c>
      <c r="M805" s="43">
        <v>143</v>
      </c>
      <c r="N805" s="43">
        <v>337</v>
      </c>
      <c r="O805" s="65">
        <f t="shared" si="23"/>
        <v>0.42433234421364985</v>
      </c>
      <c r="P805" s="34"/>
    </row>
    <row r="806" spans="1:16" ht="17.399999999999999" customHeight="1" x14ac:dyDescent="0.25">
      <c r="A806" s="15">
        <v>145</v>
      </c>
      <c r="B806" s="36">
        <v>2019012976</v>
      </c>
      <c r="C806" s="37" t="s">
        <v>1150</v>
      </c>
      <c r="D806" s="36">
        <v>2019</v>
      </c>
      <c r="E806" s="56" t="s">
        <v>973</v>
      </c>
      <c r="F806" s="49">
        <v>9</v>
      </c>
      <c r="G806" s="49">
        <v>62.361080000000001</v>
      </c>
      <c r="H806" s="49">
        <v>5.0750000000000002</v>
      </c>
      <c r="I806" s="57">
        <f>SUM(F806:H806)</f>
        <v>76.436080000000004</v>
      </c>
      <c r="J806" s="43">
        <v>11</v>
      </c>
      <c r="K806" s="43">
        <v>30</v>
      </c>
      <c r="L806" s="65">
        <v>0.36666666666666697</v>
      </c>
      <c r="M806" s="43">
        <v>145</v>
      </c>
      <c r="N806" s="43">
        <v>337</v>
      </c>
      <c r="O806" s="65">
        <f t="shared" si="23"/>
        <v>0.43026706231454004</v>
      </c>
      <c r="P806" s="34"/>
    </row>
    <row r="807" spans="1:16" ht="17.399999999999999" customHeight="1" x14ac:dyDescent="0.25">
      <c r="A807" s="15">
        <v>146</v>
      </c>
      <c r="B807" s="36">
        <v>2019013080</v>
      </c>
      <c r="C807" s="37" t="s">
        <v>1151</v>
      </c>
      <c r="D807" s="36">
        <v>2019</v>
      </c>
      <c r="E807" s="56" t="s">
        <v>971</v>
      </c>
      <c r="F807" s="49">
        <v>8.3000000000000007</v>
      </c>
      <c r="G807" s="49">
        <v>64.546700000000001</v>
      </c>
      <c r="H807" s="49">
        <v>3.5474999999999999</v>
      </c>
      <c r="I807" s="57">
        <f>SUM(F807:H807)</f>
        <v>76.394199999999998</v>
      </c>
      <c r="J807" s="43">
        <v>12</v>
      </c>
      <c r="K807" s="43">
        <v>30</v>
      </c>
      <c r="L807" s="65">
        <v>0.4</v>
      </c>
      <c r="M807" s="43">
        <v>146</v>
      </c>
      <c r="N807" s="43">
        <v>337</v>
      </c>
      <c r="O807" s="65">
        <f t="shared" si="23"/>
        <v>0.43323442136498519</v>
      </c>
      <c r="P807" s="34"/>
    </row>
    <row r="808" spans="1:16" ht="17.399999999999999" customHeight="1" x14ac:dyDescent="0.25">
      <c r="A808" s="15">
        <v>147</v>
      </c>
      <c r="B808" s="36">
        <v>2019012946</v>
      </c>
      <c r="C808" s="37" t="s">
        <v>1152</v>
      </c>
      <c r="D808" s="36">
        <v>2019</v>
      </c>
      <c r="E808" s="56" t="s">
        <v>1003</v>
      </c>
      <c r="F808" s="49">
        <v>8.3000000000000007</v>
      </c>
      <c r="G808" s="49">
        <v>64.09</v>
      </c>
      <c r="H808" s="49">
        <v>3.98</v>
      </c>
      <c r="I808" s="57">
        <v>76.37</v>
      </c>
      <c r="J808" s="43">
        <v>13</v>
      </c>
      <c r="K808" s="43">
        <v>31</v>
      </c>
      <c r="L808" s="65">
        <v>0.41935483870967699</v>
      </c>
      <c r="M808" s="43">
        <v>147</v>
      </c>
      <c r="N808" s="43">
        <v>337</v>
      </c>
      <c r="O808" s="65">
        <f t="shared" si="23"/>
        <v>0.43620178041543028</v>
      </c>
      <c r="P808" s="34"/>
    </row>
    <row r="809" spans="1:16" ht="17.399999999999999" customHeight="1" x14ac:dyDescent="0.25">
      <c r="A809" s="15">
        <v>148</v>
      </c>
      <c r="B809" s="36">
        <v>2019012904</v>
      </c>
      <c r="C809" s="37" t="s">
        <v>1153</v>
      </c>
      <c r="D809" s="36">
        <v>2019</v>
      </c>
      <c r="E809" s="56" t="s">
        <v>996</v>
      </c>
      <c r="F809" s="49">
        <v>8.6999999999999993</v>
      </c>
      <c r="G809" s="49">
        <v>63.49</v>
      </c>
      <c r="H809" s="49">
        <v>4.17</v>
      </c>
      <c r="I809" s="57">
        <v>76.36</v>
      </c>
      <c r="J809" s="43">
        <v>17</v>
      </c>
      <c r="K809" s="43">
        <v>31</v>
      </c>
      <c r="L809" s="65">
        <v>0.54838709677419395</v>
      </c>
      <c r="M809" s="43">
        <v>148</v>
      </c>
      <c r="N809" s="43">
        <v>337</v>
      </c>
      <c r="O809" s="65">
        <f t="shared" si="23"/>
        <v>0.43916913946587538</v>
      </c>
      <c r="P809" s="34"/>
    </row>
    <row r="810" spans="1:16" ht="17.399999999999999" customHeight="1" x14ac:dyDescent="0.25">
      <c r="A810" s="15">
        <v>149</v>
      </c>
      <c r="B810" s="36">
        <v>2019013083</v>
      </c>
      <c r="C810" s="37" t="s">
        <v>1154</v>
      </c>
      <c r="D810" s="36">
        <v>2019</v>
      </c>
      <c r="E810" s="56" t="s">
        <v>971</v>
      </c>
      <c r="F810" s="49">
        <v>8.3000000000000007</v>
      </c>
      <c r="G810" s="49">
        <v>64.341130000000007</v>
      </c>
      <c r="H810" s="49">
        <v>3.5825</v>
      </c>
      <c r="I810" s="57">
        <f>SUM(F810:H810)</f>
        <v>76.22363</v>
      </c>
      <c r="J810" s="43">
        <v>13</v>
      </c>
      <c r="K810" s="43">
        <v>30</v>
      </c>
      <c r="L810" s="65">
        <v>0.43333333333333302</v>
      </c>
      <c r="M810" s="43">
        <v>149</v>
      </c>
      <c r="N810" s="43">
        <v>337</v>
      </c>
      <c r="O810" s="65">
        <f t="shared" si="23"/>
        <v>0.44213649851632048</v>
      </c>
      <c r="P810" s="34"/>
    </row>
    <row r="811" spans="1:16" ht="17.399999999999999" customHeight="1" x14ac:dyDescent="0.25">
      <c r="A811" s="15">
        <v>150</v>
      </c>
      <c r="B811" s="36">
        <v>2019013011</v>
      </c>
      <c r="C811" s="37" t="s">
        <v>1155</v>
      </c>
      <c r="D811" s="36">
        <v>2019</v>
      </c>
      <c r="E811" s="56" t="s">
        <v>982</v>
      </c>
      <c r="F811" s="49">
        <v>7.85</v>
      </c>
      <c r="G811" s="49">
        <v>64.496700000000004</v>
      </c>
      <c r="H811" s="49">
        <v>3.8574999999999999</v>
      </c>
      <c r="I811" s="57">
        <v>76.2042</v>
      </c>
      <c r="J811" s="43">
        <v>13</v>
      </c>
      <c r="K811" s="43">
        <v>31</v>
      </c>
      <c r="L811" s="65">
        <v>0.41935483870967699</v>
      </c>
      <c r="M811" s="43">
        <v>150</v>
      </c>
      <c r="N811" s="43">
        <v>337</v>
      </c>
      <c r="O811" s="65">
        <f t="shared" si="23"/>
        <v>0.44510385756676557</v>
      </c>
      <c r="P811" s="34"/>
    </row>
    <row r="812" spans="1:16" ht="17.399999999999999" customHeight="1" x14ac:dyDescent="0.25">
      <c r="A812" s="15">
        <v>151</v>
      </c>
      <c r="B812" s="36">
        <v>2019013081</v>
      </c>
      <c r="C812" s="37" t="s">
        <v>1156</v>
      </c>
      <c r="D812" s="36">
        <v>2019</v>
      </c>
      <c r="E812" s="56" t="s">
        <v>971</v>
      </c>
      <c r="F812" s="49">
        <v>7.95</v>
      </c>
      <c r="G812" s="49">
        <v>63.915999999999997</v>
      </c>
      <c r="H812" s="49">
        <v>4.32</v>
      </c>
      <c r="I812" s="57">
        <f>SUM(F812:H812)</f>
        <v>76.186000000000007</v>
      </c>
      <c r="J812" s="43">
        <v>14</v>
      </c>
      <c r="K812" s="43">
        <v>30</v>
      </c>
      <c r="L812" s="65">
        <v>0.46666666666666701</v>
      </c>
      <c r="M812" s="43">
        <v>151</v>
      </c>
      <c r="N812" s="43">
        <v>337</v>
      </c>
      <c r="O812" s="65">
        <f t="shared" si="23"/>
        <v>0.44807121661721067</v>
      </c>
      <c r="P812" s="34"/>
    </row>
    <row r="813" spans="1:16" ht="17.399999999999999" customHeight="1" x14ac:dyDescent="0.25">
      <c r="A813" s="15">
        <v>152</v>
      </c>
      <c r="B813" s="36" t="s">
        <v>1157</v>
      </c>
      <c r="C813" s="37" t="s">
        <v>1158</v>
      </c>
      <c r="D813" s="36">
        <v>2019</v>
      </c>
      <c r="E813" s="56" t="s">
        <v>991</v>
      </c>
      <c r="F813" s="49">
        <v>8.6</v>
      </c>
      <c r="G813" s="49">
        <v>61.91</v>
      </c>
      <c r="H813" s="49">
        <v>5.6375000000000002</v>
      </c>
      <c r="I813" s="57">
        <v>76.147499999999994</v>
      </c>
      <c r="J813" s="43">
        <v>15</v>
      </c>
      <c r="K813" s="43">
        <v>31</v>
      </c>
      <c r="L813" s="65">
        <v>0.483870967741935</v>
      </c>
      <c r="M813" s="43">
        <v>152</v>
      </c>
      <c r="N813" s="43">
        <v>337</v>
      </c>
      <c r="O813" s="65">
        <f t="shared" ref="O813:O876" si="24">M813/N813</f>
        <v>0.45103857566765576</v>
      </c>
      <c r="P813" s="34"/>
    </row>
    <row r="814" spans="1:16" ht="17.399999999999999" customHeight="1" x14ac:dyDescent="0.25">
      <c r="A814" s="15">
        <v>153</v>
      </c>
      <c r="B814" s="36">
        <v>2019013115</v>
      </c>
      <c r="C814" s="37" t="s">
        <v>1159</v>
      </c>
      <c r="D814" s="36">
        <v>2019</v>
      </c>
      <c r="E814" s="56" t="s">
        <v>969</v>
      </c>
      <c r="F814" s="49">
        <v>9</v>
      </c>
      <c r="G814" s="49">
        <v>63.015000000000001</v>
      </c>
      <c r="H814" s="49">
        <v>4.13</v>
      </c>
      <c r="I814" s="57">
        <v>76.144999999999996</v>
      </c>
      <c r="J814" s="43">
        <v>19</v>
      </c>
      <c r="K814" s="43">
        <v>30</v>
      </c>
      <c r="L814" s="65">
        <v>0.63333333333333297</v>
      </c>
      <c r="M814" s="43">
        <v>152</v>
      </c>
      <c r="N814" s="43">
        <v>337</v>
      </c>
      <c r="O814" s="65">
        <f t="shared" si="24"/>
        <v>0.45103857566765576</v>
      </c>
      <c r="P814" s="34"/>
    </row>
    <row r="815" spans="1:16" ht="17.399999999999999" customHeight="1" x14ac:dyDescent="0.25">
      <c r="A815" s="15">
        <v>154</v>
      </c>
      <c r="B815" s="36" t="s">
        <v>1160</v>
      </c>
      <c r="C815" s="37" t="s">
        <v>1161</v>
      </c>
      <c r="D815" s="36">
        <v>2019</v>
      </c>
      <c r="E815" s="56" t="s">
        <v>991</v>
      </c>
      <c r="F815" s="49">
        <v>8.6999999999999993</v>
      </c>
      <c r="G815" s="49">
        <v>63.51</v>
      </c>
      <c r="H815" s="49">
        <v>3.93</v>
      </c>
      <c r="I815" s="57">
        <v>76.14</v>
      </c>
      <c r="J815" s="43">
        <v>16</v>
      </c>
      <c r="K815" s="43">
        <v>31</v>
      </c>
      <c r="L815" s="65">
        <v>0.51612903225806495</v>
      </c>
      <c r="M815" s="43">
        <v>154</v>
      </c>
      <c r="N815" s="43">
        <v>337</v>
      </c>
      <c r="O815" s="65">
        <f t="shared" si="24"/>
        <v>0.45697329376854601</v>
      </c>
      <c r="P815" s="34"/>
    </row>
    <row r="816" spans="1:16" ht="17.399999999999999" customHeight="1" x14ac:dyDescent="0.25">
      <c r="A816" s="15">
        <v>155</v>
      </c>
      <c r="B816" s="36" t="s">
        <v>1162</v>
      </c>
      <c r="C816" s="37" t="s">
        <v>1163</v>
      </c>
      <c r="D816" s="36">
        <v>2019</v>
      </c>
      <c r="E816" s="56" t="s">
        <v>991</v>
      </c>
      <c r="F816" s="49">
        <v>9</v>
      </c>
      <c r="G816" s="49">
        <v>63.725000000000001</v>
      </c>
      <c r="H816" s="49">
        <v>3.4075000000000002</v>
      </c>
      <c r="I816" s="57">
        <v>76.132499999999993</v>
      </c>
      <c r="J816" s="43">
        <v>17</v>
      </c>
      <c r="K816" s="43">
        <v>31</v>
      </c>
      <c r="L816" s="65">
        <v>0.54838709677419395</v>
      </c>
      <c r="M816" s="43">
        <v>155</v>
      </c>
      <c r="N816" s="43">
        <v>337</v>
      </c>
      <c r="O816" s="65">
        <f t="shared" si="24"/>
        <v>0.4599406528189911</v>
      </c>
      <c r="P816" s="34"/>
    </row>
    <row r="817" spans="1:16" ht="17.399999999999999" customHeight="1" x14ac:dyDescent="0.25">
      <c r="A817" s="15">
        <v>156</v>
      </c>
      <c r="B817" s="36">
        <v>2019012901</v>
      </c>
      <c r="C817" s="37" t="s">
        <v>1164</v>
      </c>
      <c r="D817" s="36">
        <v>2019</v>
      </c>
      <c r="E817" s="56" t="s">
        <v>996</v>
      </c>
      <c r="F817" s="49">
        <v>7.85</v>
      </c>
      <c r="G817" s="49">
        <v>64</v>
      </c>
      <c r="H817" s="49">
        <v>4.25</v>
      </c>
      <c r="I817" s="57">
        <v>76.099999999999994</v>
      </c>
      <c r="J817" s="43">
        <v>18</v>
      </c>
      <c r="K817" s="43">
        <v>31</v>
      </c>
      <c r="L817" s="65">
        <v>0.58064516129032295</v>
      </c>
      <c r="M817" s="43">
        <v>156</v>
      </c>
      <c r="N817" s="43">
        <v>337</v>
      </c>
      <c r="O817" s="65">
        <f t="shared" si="24"/>
        <v>0.4629080118694362</v>
      </c>
      <c r="P817" s="34"/>
    </row>
    <row r="818" spans="1:16" ht="17.399999999999999" customHeight="1" x14ac:dyDescent="0.25">
      <c r="A818" s="15">
        <v>157</v>
      </c>
      <c r="B818" s="36">
        <v>2019012980</v>
      </c>
      <c r="C818" s="37" t="s">
        <v>1165</v>
      </c>
      <c r="D818" s="36">
        <v>2019</v>
      </c>
      <c r="E818" s="56" t="s">
        <v>979</v>
      </c>
      <c r="F818" s="49">
        <v>8.15</v>
      </c>
      <c r="G818" s="49">
        <v>61.74</v>
      </c>
      <c r="H818" s="49">
        <v>6.2</v>
      </c>
      <c r="I818" s="57">
        <f>SUM(F818:H818)</f>
        <v>76.09</v>
      </c>
      <c r="J818" s="43">
        <v>11</v>
      </c>
      <c r="K818" s="43">
        <v>30</v>
      </c>
      <c r="L818" s="65">
        <v>0.36666666666666697</v>
      </c>
      <c r="M818" s="43">
        <v>157</v>
      </c>
      <c r="N818" s="43">
        <v>337</v>
      </c>
      <c r="O818" s="65">
        <f t="shared" si="24"/>
        <v>0.46587537091988129</v>
      </c>
      <c r="P818" s="34"/>
    </row>
    <row r="819" spans="1:16" ht="17.399999999999999" customHeight="1" x14ac:dyDescent="0.25">
      <c r="A819" s="15">
        <v>158</v>
      </c>
      <c r="B819" s="36">
        <v>2019012846</v>
      </c>
      <c r="C819" s="37" t="s">
        <v>1166</v>
      </c>
      <c r="D819" s="36">
        <v>2019</v>
      </c>
      <c r="E819" s="56" t="s">
        <v>977</v>
      </c>
      <c r="F819" s="49">
        <v>8.4</v>
      </c>
      <c r="G819" s="49">
        <v>63.580199999999998</v>
      </c>
      <c r="H819" s="49">
        <v>4.0339999999999998</v>
      </c>
      <c r="I819" s="57">
        <v>76.014200000000002</v>
      </c>
      <c r="J819" s="43">
        <v>13</v>
      </c>
      <c r="K819" s="43">
        <v>30</v>
      </c>
      <c r="L819" s="65">
        <v>0.43333333333333302</v>
      </c>
      <c r="M819" s="43">
        <v>158</v>
      </c>
      <c r="N819" s="43">
        <v>337</v>
      </c>
      <c r="O819" s="65">
        <f t="shared" si="24"/>
        <v>0.46884272997032639</v>
      </c>
      <c r="P819" s="34"/>
    </row>
    <row r="820" spans="1:16" ht="17.399999999999999" customHeight="1" x14ac:dyDescent="0.25">
      <c r="A820" s="15">
        <v>159</v>
      </c>
      <c r="B820" s="36">
        <v>2019012935</v>
      </c>
      <c r="C820" s="37" t="s">
        <v>1167</v>
      </c>
      <c r="D820" s="36">
        <v>2019</v>
      </c>
      <c r="E820" s="56" t="s">
        <v>1003</v>
      </c>
      <c r="F820" s="49">
        <v>7.85</v>
      </c>
      <c r="G820" s="49">
        <v>64.36</v>
      </c>
      <c r="H820" s="49">
        <v>3.8</v>
      </c>
      <c r="I820" s="57">
        <v>76.010000000000005</v>
      </c>
      <c r="J820" s="43">
        <v>14</v>
      </c>
      <c r="K820" s="43">
        <v>31</v>
      </c>
      <c r="L820" s="65">
        <v>0.45161290322580599</v>
      </c>
      <c r="M820" s="43">
        <v>158</v>
      </c>
      <c r="N820" s="43">
        <v>337</v>
      </c>
      <c r="O820" s="65">
        <f t="shared" si="24"/>
        <v>0.46884272997032639</v>
      </c>
      <c r="P820" s="34"/>
    </row>
    <row r="821" spans="1:16" ht="17.399999999999999" customHeight="1" x14ac:dyDescent="0.25">
      <c r="A821" s="15">
        <v>160</v>
      </c>
      <c r="B821" s="36" t="s">
        <v>1168</v>
      </c>
      <c r="C821" s="37" t="s">
        <v>1169</v>
      </c>
      <c r="D821" s="36">
        <v>2019</v>
      </c>
      <c r="E821" s="56" t="s">
        <v>991</v>
      </c>
      <c r="F821" s="49">
        <v>7.7</v>
      </c>
      <c r="G821" s="49">
        <v>64.61</v>
      </c>
      <c r="H821" s="49">
        <v>3.68</v>
      </c>
      <c r="I821" s="57">
        <v>75.989999999999995</v>
      </c>
      <c r="J821" s="43">
        <v>18</v>
      </c>
      <c r="K821" s="43">
        <v>31</v>
      </c>
      <c r="L821" s="65">
        <v>0.58064516129032295</v>
      </c>
      <c r="M821" s="43">
        <v>160</v>
      </c>
      <c r="N821" s="43">
        <v>337</v>
      </c>
      <c r="O821" s="65">
        <f t="shared" si="24"/>
        <v>0.47477744807121663</v>
      </c>
      <c r="P821" s="34"/>
    </row>
    <row r="822" spans="1:16" ht="17.399999999999999" customHeight="1" x14ac:dyDescent="0.25">
      <c r="A822" s="15">
        <v>161</v>
      </c>
      <c r="B822" s="36">
        <v>2019012905</v>
      </c>
      <c r="C822" s="37" t="s">
        <v>1170</v>
      </c>
      <c r="D822" s="36">
        <v>2019</v>
      </c>
      <c r="E822" s="56" t="s">
        <v>996</v>
      </c>
      <c r="F822" s="49">
        <v>8.1</v>
      </c>
      <c r="G822" s="49">
        <v>63.58</v>
      </c>
      <c r="H822" s="49">
        <v>4.26</v>
      </c>
      <c r="I822" s="57">
        <v>75.94</v>
      </c>
      <c r="J822" s="43">
        <v>19</v>
      </c>
      <c r="K822" s="43">
        <v>31</v>
      </c>
      <c r="L822" s="65">
        <v>0.61290322580645196</v>
      </c>
      <c r="M822" s="43">
        <v>161</v>
      </c>
      <c r="N822" s="43">
        <v>337</v>
      </c>
      <c r="O822" s="65">
        <f t="shared" si="24"/>
        <v>0.47774480712166173</v>
      </c>
      <c r="P822" s="34"/>
    </row>
    <row r="823" spans="1:16" ht="17.399999999999999" customHeight="1" x14ac:dyDescent="0.25">
      <c r="A823" s="15">
        <v>162</v>
      </c>
      <c r="B823" s="36">
        <v>2019012897</v>
      </c>
      <c r="C823" s="37" t="s">
        <v>1171</v>
      </c>
      <c r="D823" s="36">
        <v>2019</v>
      </c>
      <c r="E823" s="56" t="s">
        <v>996</v>
      </c>
      <c r="F823" s="49">
        <v>8.85</v>
      </c>
      <c r="G823" s="49">
        <v>62.8</v>
      </c>
      <c r="H823" s="49">
        <v>4.24</v>
      </c>
      <c r="I823" s="57">
        <v>75.89</v>
      </c>
      <c r="J823" s="43">
        <v>20</v>
      </c>
      <c r="K823" s="43">
        <v>31</v>
      </c>
      <c r="L823" s="65">
        <v>0.64516129032258096</v>
      </c>
      <c r="M823" s="43">
        <v>162</v>
      </c>
      <c r="N823" s="43">
        <v>337</v>
      </c>
      <c r="O823" s="65">
        <f t="shared" si="24"/>
        <v>0.48071216617210683</v>
      </c>
      <c r="P823" s="34"/>
    </row>
    <row r="824" spans="1:16" ht="17.399999999999999" customHeight="1" x14ac:dyDescent="0.25">
      <c r="A824" s="15">
        <v>163</v>
      </c>
      <c r="B824" s="36">
        <v>2019012861</v>
      </c>
      <c r="C824" s="37" t="s">
        <v>1172</v>
      </c>
      <c r="D824" s="36">
        <v>2019</v>
      </c>
      <c r="E824" s="56" t="s">
        <v>1000</v>
      </c>
      <c r="F824" s="49">
        <v>8.5500000000000007</v>
      </c>
      <c r="G824" s="49">
        <v>63.47</v>
      </c>
      <c r="H824" s="49">
        <v>3.79</v>
      </c>
      <c r="I824" s="57">
        <v>75.81</v>
      </c>
      <c r="J824" s="43">
        <v>11</v>
      </c>
      <c r="K824" s="43">
        <v>33</v>
      </c>
      <c r="L824" s="65">
        <v>0.33333333333333298</v>
      </c>
      <c r="M824" s="43">
        <v>163</v>
      </c>
      <c r="N824" s="43">
        <v>337</v>
      </c>
      <c r="O824" s="65">
        <f t="shared" si="24"/>
        <v>0.48367952522255192</v>
      </c>
      <c r="P824" s="34"/>
    </row>
    <row r="825" spans="1:16" ht="17.399999999999999" customHeight="1" x14ac:dyDescent="0.25">
      <c r="A825" s="15">
        <v>164</v>
      </c>
      <c r="B825" s="36">
        <v>2019012968</v>
      </c>
      <c r="C825" s="37" t="s">
        <v>1173</v>
      </c>
      <c r="D825" s="36">
        <v>2019</v>
      </c>
      <c r="E825" s="56" t="s">
        <v>973</v>
      </c>
      <c r="F825" s="49">
        <v>9</v>
      </c>
      <c r="G825" s="49">
        <v>62.491</v>
      </c>
      <c r="H825" s="49">
        <v>4.3150000000000004</v>
      </c>
      <c r="I825" s="57">
        <f>SUM(F825:H825)</f>
        <v>75.805999999999997</v>
      </c>
      <c r="J825" s="43">
        <v>12</v>
      </c>
      <c r="K825" s="43">
        <v>30</v>
      </c>
      <c r="L825" s="65">
        <v>0.4</v>
      </c>
      <c r="M825" s="43">
        <v>164</v>
      </c>
      <c r="N825" s="43">
        <v>337</v>
      </c>
      <c r="O825" s="65">
        <f t="shared" si="24"/>
        <v>0.48664688427299702</v>
      </c>
      <c r="P825" s="34"/>
    </row>
    <row r="826" spans="1:16" ht="17.399999999999999" customHeight="1" x14ac:dyDescent="0.25">
      <c r="A826" s="15">
        <v>165</v>
      </c>
      <c r="B826" s="36">
        <v>2019012922</v>
      </c>
      <c r="C826" s="37" t="s">
        <v>1174</v>
      </c>
      <c r="D826" s="36">
        <v>2019</v>
      </c>
      <c r="E826" s="56" t="s">
        <v>1003</v>
      </c>
      <c r="F826" s="49">
        <v>9.3000000000000007</v>
      </c>
      <c r="G826" s="49">
        <v>62.34</v>
      </c>
      <c r="H826" s="49">
        <v>4.1500000000000004</v>
      </c>
      <c r="I826" s="57">
        <v>75.790000000000006</v>
      </c>
      <c r="J826" s="43">
        <v>15</v>
      </c>
      <c r="K826" s="43">
        <v>31</v>
      </c>
      <c r="L826" s="65">
        <v>0.483870967741935</v>
      </c>
      <c r="M826" s="43">
        <v>165</v>
      </c>
      <c r="N826" s="43">
        <v>337</v>
      </c>
      <c r="O826" s="65">
        <f t="shared" si="24"/>
        <v>0.48961424332344211</v>
      </c>
      <c r="P826" s="34"/>
    </row>
    <row r="827" spans="1:16" ht="17.399999999999999" customHeight="1" x14ac:dyDescent="0.25">
      <c r="A827" s="15">
        <v>166</v>
      </c>
      <c r="B827" s="36" t="s">
        <v>1175</v>
      </c>
      <c r="C827" s="37" t="s">
        <v>1176</v>
      </c>
      <c r="D827" s="36">
        <v>2019</v>
      </c>
      <c r="E827" s="56" t="s">
        <v>991</v>
      </c>
      <c r="F827" s="49">
        <v>7.6</v>
      </c>
      <c r="G827" s="49">
        <v>64.7</v>
      </c>
      <c r="H827" s="49">
        <v>3.45</v>
      </c>
      <c r="I827" s="57">
        <v>75.75</v>
      </c>
      <c r="J827" s="43">
        <v>19</v>
      </c>
      <c r="K827" s="43">
        <v>31</v>
      </c>
      <c r="L827" s="65">
        <v>0.61290322580645196</v>
      </c>
      <c r="M827" s="43">
        <v>166</v>
      </c>
      <c r="N827" s="43">
        <v>337</v>
      </c>
      <c r="O827" s="65">
        <f t="shared" si="24"/>
        <v>0.49258160237388726</v>
      </c>
      <c r="P827" s="34"/>
    </row>
    <row r="828" spans="1:16" ht="17.399999999999999" customHeight="1" x14ac:dyDescent="0.25">
      <c r="A828" s="15">
        <v>167</v>
      </c>
      <c r="B828" s="36">
        <v>2019012949</v>
      </c>
      <c r="C828" s="37" t="s">
        <v>1177</v>
      </c>
      <c r="D828" s="36">
        <v>2019</v>
      </c>
      <c r="E828" s="56" t="s">
        <v>973</v>
      </c>
      <c r="F828" s="49">
        <v>8.15</v>
      </c>
      <c r="G828" s="49">
        <v>64.209999999999994</v>
      </c>
      <c r="H828" s="49">
        <v>3.38</v>
      </c>
      <c r="I828" s="57">
        <f>SUM(F828:H828)</f>
        <v>75.739999999999995</v>
      </c>
      <c r="J828" s="43">
        <v>13</v>
      </c>
      <c r="K828" s="43">
        <v>30</v>
      </c>
      <c r="L828" s="65">
        <v>0.43333333333333302</v>
      </c>
      <c r="M828" s="43">
        <v>167</v>
      </c>
      <c r="N828" s="43">
        <v>337</v>
      </c>
      <c r="O828" s="65">
        <f t="shared" si="24"/>
        <v>0.49554896142433236</v>
      </c>
      <c r="P828" s="34"/>
    </row>
    <row r="829" spans="1:16" ht="17.399999999999999" customHeight="1" x14ac:dyDescent="0.25">
      <c r="A829" s="15">
        <v>168</v>
      </c>
      <c r="B829" s="36" t="s">
        <v>1178</v>
      </c>
      <c r="C829" s="37" t="s">
        <v>1179</v>
      </c>
      <c r="D829" s="36">
        <v>2019</v>
      </c>
      <c r="E829" s="56" t="s">
        <v>991</v>
      </c>
      <c r="F829" s="49">
        <v>8.4499999999999993</v>
      </c>
      <c r="G829" s="49">
        <v>63.573</v>
      </c>
      <c r="H829" s="49">
        <v>3.62</v>
      </c>
      <c r="I829" s="57">
        <v>75.643000000000001</v>
      </c>
      <c r="J829" s="43">
        <v>20</v>
      </c>
      <c r="K829" s="43">
        <v>31</v>
      </c>
      <c r="L829" s="65">
        <v>0.64516129032258096</v>
      </c>
      <c r="M829" s="43">
        <v>168</v>
      </c>
      <c r="N829" s="43">
        <v>337</v>
      </c>
      <c r="O829" s="65">
        <f t="shared" si="24"/>
        <v>0.49851632047477745</v>
      </c>
      <c r="P829" s="34"/>
    </row>
    <row r="830" spans="1:16" ht="17.399999999999999" customHeight="1" x14ac:dyDescent="0.25">
      <c r="A830" s="15">
        <v>169</v>
      </c>
      <c r="B830" s="36">
        <v>2019012869</v>
      </c>
      <c r="C830" s="37" t="s">
        <v>1180</v>
      </c>
      <c r="D830" s="36">
        <v>2019</v>
      </c>
      <c r="E830" s="56" t="s">
        <v>1000</v>
      </c>
      <c r="F830" s="49">
        <v>7.95</v>
      </c>
      <c r="G830" s="49">
        <v>64.355000000000004</v>
      </c>
      <c r="H830" s="49">
        <v>3.33</v>
      </c>
      <c r="I830" s="57">
        <v>75.635000000000005</v>
      </c>
      <c r="J830" s="43">
        <v>12</v>
      </c>
      <c r="K830" s="43">
        <v>33</v>
      </c>
      <c r="L830" s="65">
        <v>0.36363636363636398</v>
      </c>
      <c r="M830" s="43">
        <v>168</v>
      </c>
      <c r="N830" s="43">
        <v>337</v>
      </c>
      <c r="O830" s="65">
        <f t="shared" si="24"/>
        <v>0.49851632047477745</v>
      </c>
      <c r="P830" s="34"/>
    </row>
    <row r="831" spans="1:16" ht="17.399999999999999" customHeight="1" x14ac:dyDescent="0.25">
      <c r="A831" s="15">
        <v>170</v>
      </c>
      <c r="B831" s="36" t="s">
        <v>1181</v>
      </c>
      <c r="C831" s="37" t="s">
        <v>1182</v>
      </c>
      <c r="D831" s="36">
        <v>2019</v>
      </c>
      <c r="E831" s="56" t="s">
        <v>967</v>
      </c>
      <c r="F831" s="49">
        <v>7.35</v>
      </c>
      <c r="G831" s="49">
        <v>64.77</v>
      </c>
      <c r="H831" s="49">
        <v>3.5</v>
      </c>
      <c r="I831" s="57">
        <v>75.62</v>
      </c>
      <c r="J831" s="43">
        <v>20</v>
      </c>
      <c r="K831" s="43">
        <v>30</v>
      </c>
      <c r="L831" s="65">
        <v>0.66666666666666696</v>
      </c>
      <c r="M831" s="43">
        <v>170</v>
      </c>
      <c r="N831" s="43">
        <v>337</v>
      </c>
      <c r="O831" s="65">
        <f t="shared" si="24"/>
        <v>0.50445103857566764</v>
      </c>
      <c r="P831" s="34"/>
    </row>
    <row r="832" spans="1:16" ht="17.399999999999999" customHeight="1" x14ac:dyDescent="0.25">
      <c r="A832" s="15">
        <v>171</v>
      </c>
      <c r="B832" s="36">
        <v>2019012892</v>
      </c>
      <c r="C832" s="37" t="s">
        <v>1183</v>
      </c>
      <c r="D832" s="36">
        <v>2019</v>
      </c>
      <c r="E832" s="56" t="s">
        <v>996</v>
      </c>
      <c r="F832" s="49">
        <v>9.0500000000000007</v>
      </c>
      <c r="G832" s="49">
        <v>62.27</v>
      </c>
      <c r="H832" s="49">
        <v>4.28</v>
      </c>
      <c r="I832" s="57">
        <v>75.599999999999994</v>
      </c>
      <c r="J832" s="43">
        <v>21</v>
      </c>
      <c r="K832" s="43">
        <v>31</v>
      </c>
      <c r="L832" s="65">
        <v>0.67741935483870996</v>
      </c>
      <c r="M832" s="43">
        <v>171</v>
      </c>
      <c r="N832" s="43">
        <v>337</v>
      </c>
      <c r="O832" s="65">
        <f t="shared" si="24"/>
        <v>0.50741839762611274</v>
      </c>
      <c r="P832" s="34"/>
    </row>
    <row r="833" spans="1:16" ht="17.399999999999999" customHeight="1" x14ac:dyDescent="0.25">
      <c r="A833" s="15">
        <v>172</v>
      </c>
      <c r="B833" s="36">
        <v>2019012890</v>
      </c>
      <c r="C833" s="37" t="s">
        <v>1184</v>
      </c>
      <c r="D833" s="36">
        <v>2019</v>
      </c>
      <c r="E833" s="56" t="s">
        <v>996</v>
      </c>
      <c r="F833" s="49">
        <v>8.8000000000000007</v>
      </c>
      <c r="G833" s="49">
        <v>62.51</v>
      </c>
      <c r="H833" s="49">
        <v>4.26</v>
      </c>
      <c r="I833" s="57">
        <v>75.569999999999993</v>
      </c>
      <c r="J833" s="43">
        <v>22</v>
      </c>
      <c r="K833" s="43">
        <v>31</v>
      </c>
      <c r="L833" s="65">
        <v>0.70967741935483897</v>
      </c>
      <c r="M833" s="43">
        <v>172</v>
      </c>
      <c r="N833" s="43">
        <v>337</v>
      </c>
      <c r="O833" s="65">
        <f t="shared" si="24"/>
        <v>0.51038575667655783</v>
      </c>
      <c r="P833" s="34"/>
    </row>
    <row r="834" spans="1:16" ht="17.399999999999999" customHeight="1" x14ac:dyDescent="0.25">
      <c r="A834" s="15">
        <v>173</v>
      </c>
      <c r="B834" s="36">
        <v>2019012849</v>
      </c>
      <c r="C834" s="37" t="s">
        <v>1185</v>
      </c>
      <c r="D834" s="36">
        <v>2019</v>
      </c>
      <c r="E834" s="56" t="s">
        <v>977</v>
      </c>
      <c r="F834" s="49">
        <v>8.6999999999999993</v>
      </c>
      <c r="G834" s="49">
        <v>63.048999999999999</v>
      </c>
      <c r="H834" s="49">
        <v>3.798</v>
      </c>
      <c r="I834" s="57">
        <v>75.546999999999997</v>
      </c>
      <c r="J834" s="43">
        <v>14</v>
      </c>
      <c r="K834" s="43">
        <v>30</v>
      </c>
      <c r="L834" s="65">
        <v>0.46666666666666701</v>
      </c>
      <c r="M834" s="43">
        <v>173</v>
      </c>
      <c r="N834" s="43">
        <v>337</v>
      </c>
      <c r="O834" s="65">
        <f t="shared" si="24"/>
        <v>0.51335311572700293</v>
      </c>
      <c r="P834" s="34"/>
    </row>
    <row r="835" spans="1:16" ht="17.399999999999999" customHeight="1" x14ac:dyDescent="0.25">
      <c r="A835" s="15">
        <v>174</v>
      </c>
      <c r="B835" s="36">
        <v>2019013122</v>
      </c>
      <c r="C835" s="37" t="s">
        <v>1186</v>
      </c>
      <c r="D835" s="36">
        <v>2019</v>
      </c>
      <c r="E835" s="56" t="s">
        <v>969</v>
      </c>
      <c r="F835" s="49">
        <v>8.3000000000000007</v>
      </c>
      <c r="G835" s="49">
        <v>63.51</v>
      </c>
      <c r="H835" s="49">
        <v>3.67</v>
      </c>
      <c r="I835" s="57">
        <v>75.48</v>
      </c>
      <c r="J835" s="43">
        <v>20</v>
      </c>
      <c r="K835" s="43">
        <v>30</v>
      </c>
      <c r="L835" s="65">
        <v>0.66666666666666696</v>
      </c>
      <c r="M835" s="43">
        <v>174</v>
      </c>
      <c r="N835" s="43">
        <v>337</v>
      </c>
      <c r="O835" s="65">
        <f t="shared" si="24"/>
        <v>0.51632047477744802</v>
      </c>
      <c r="P835" s="34"/>
    </row>
    <row r="836" spans="1:16" ht="17.399999999999999" customHeight="1" x14ac:dyDescent="0.25">
      <c r="A836" s="15">
        <v>175</v>
      </c>
      <c r="B836" s="36">
        <v>2019012867</v>
      </c>
      <c r="C836" s="37" t="s">
        <v>1187</v>
      </c>
      <c r="D836" s="36">
        <v>2019</v>
      </c>
      <c r="E836" s="56" t="s">
        <v>1000</v>
      </c>
      <c r="F836" s="49">
        <v>7.6</v>
      </c>
      <c r="G836" s="49">
        <v>64.599999999999994</v>
      </c>
      <c r="H836" s="49">
        <v>3.24</v>
      </c>
      <c r="I836" s="57">
        <v>75.44</v>
      </c>
      <c r="J836" s="43">
        <v>13</v>
      </c>
      <c r="K836" s="43">
        <v>33</v>
      </c>
      <c r="L836" s="65">
        <v>0.39393939393939398</v>
      </c>
      <c r="M836" s="43">
        <v>175</v>
      </c>
      <c r="N836" s="43">
        <v>337</v>
      </c>
      <c r="O836" s="65">
        <f t="shared" si="24"/>
        <v>0.51928783382789323</v>
      </c>
      <c r="P836" s="34"/>
    </row>
    <row r="837" spans="1:16" ht="17.399999999999999" customHeight="1" x14ac:dyDescent="0.25">
      <c r="A837" s="15">
        <v>176</v>
      </c>
      <c r="B837" s="36">
        <v>2019012982</v>
      </c>
      <c r="C837" s="37" t="s">
        <v>1188</v>
      </c>
      <c r="D837" s="36">
        <v>2019</v>
      </c>
      <c r="E837" s="56" t="s">
        <v>979</v>
      </c>
      <c r="F837" s="49">
        <v>8.3000000000000007</v>
      </c>
      <c r="G837" s="49">
        <v>63.03</v>
      </c>
      <c r="H837" s="49">
        <v>4.09</v>
      </c>
      <c r="I837" s="57">
        <f>SUM(F837:H837)</f>
        <v>75.42</v>
      </c>
      <c r="J837" s="43">
        <v>12</v>
      </c>
      <c r="K837" s="43">
        <v>30</v>
      </c>
      <c r="L837" s="65">
        <v>0.4</v>
      </c>
      <c r="M837" s="43">
        <v>176</v>
      </c>
      <c r="N837" s="43">
        <v>337</v>
      </c>
      <c r="O837" s="65">
        <f t="shared" si="24"/>
        <v>0.52225519287833833</v>
      </c>
      <c r="P837" s="34"/>
    </row>
    <row r="838" spans="1:16" ht="17.399999999999999" customHeight="1" x14ac:dyDescent="0.25">
      <c r="A838" s="15">
        <v>177</v>
      </c>
      <c r="B838" s="36" t="s">
        <v>1189</v>
      </c>
      <c r="C838" s="37" t="s">
        <v>1190</v>
      </c>
      <c r="D838" s="36">
        <v>2019</v>
      </c>
      <c r="E838" s="56" t="s">
        <v>991</v>
      </c>
      <c r="F838" s="49">
        <v>8.1999999999999993</v>
      </c>
      <c r="G838" s="49">
        <v>63.41</v>
      </c>
      <c r="H838" s="49">
        <v>3.72</v>
      </c>
      <c r="I838" s="57">
        <v>75.33</v>
      </c>
      <c r="J838" s="43">
        <v>21</v>
      </c>
      <c r="K838" s="43">
        <v>31</v>
      </c>
      <c r="L838" s="65">
        <v>0.67741935483870996</v>
      </c>
      <c r="M838" s="43">
        <v>177</v>
      </c>
      <c r="N838" s="43">
        <v>337</v>
      </c>
      <c r="O838" s="65">
        <f t="shared" si="24"/>
        <v>0.52522255192878342</v>
      </c>
      <c r="P838" s="34"/>
    </row>
    <row r="839" spans="1:16" ht="17.399999999999999" customHeight="1" x14ac:dyDescent="0.25">
      <c r="A839" s="15">
        <v>178</v>
      </c>
      <c r="B839" s="36">
        <v>2019012960</v>
      </c>
      <c r="C839" s="37" t="s">
        <v>1191</v>
      </c>
      <c r="D839" s="36">
        <v>2019</v>
      </c>
      <c r="E839" s="56" t="s">
        <v>973</v>
      </c>
      <c r="F839" s="49">
        <v>7.9</v>
      </c>
      <c r="G839" s="49">
        <v>64.290000000000006</v>
      </c>
      <c r="H839" s="49">
        <v>3.1</v>
      </c>
      <c r="I839" s="57">
        <f>SUM(F839:H839)</f>
        <v>75.290000000000006</v>
      </c>
      <c r="J839" s="43">
        <v>14</v>
      </c>
      <c r="K839" s="43">
        <v>30</v>
      </c>
      <c r="L839" s="65">
        <v>0.46666666666666701</v>
      </c>
      <c r="M839" s="43">
        <v>178</v>
      </c>
      <c r="N839" s="43">
        <v>337</v>
      </c>
      <c r="O839" s="65">
        <f t="shared" si="24"/>
        <v>0.52818991097922852</v>
      </c>
      <c r="P839" s="34"/>
    </row>
    <row r="840" spans="1:16" ht="17.399999999999999" customHeight="1" x14ac:dyDescent="0.25">
      <c r="A840" s="15">
        <v>179</v>
      </c>
      <c r="B840" s="36">
        <v>2019012923</v>
      </c>
      <c r="C840" s="37" t="s">
        <v>1192</v>
      </c>
      <c r="D840" s="36">
        <v>2019</v>
      </c>
      <c r="E840" s="56" t="s">
        <v>1003</v>
      </c>
      <c r="F840" s="49">
        <v>8.8000000000000007</v>
      </c>
      <c r="G840" s="49">
        <v>61.49</v>
      </c>
      <c r="H840" s="49">
        <v>4.9400000000000004</v>
      </c>
      <c r="I840" s="57">
        <v>75.23</v>
      </c>
      <c r="J840" s="43">
        <v>16</v>
      </c>
      <c r="K840" s="43">
        <v>31</v>
      </c>
      <c r="L840" s="65">
        <v>0.51612903225806495</v>
      </c>
      <c r="M840" s="43">
        <v>179</v>
      </c>
      <c r="N840" s="43">
        <v>337</v>
      </c>
      <c r="O840" s="65">
        <f t="shared" si="24"/>
        <v>0.53115727002967361</v>
      </c>
      <c r="P840" s="34"/>
    </row>
    <row r="841" spans="1:16" ht="17.399999999999999" customHeight="1" x14ac:dyDescent="0.25">
      <c r="A841" s="15">
        <v>180</v>
      </c>
      <c r="B841" s="36">
        <v>2019012834</v>
      </c>
      <c r="C841" s="37" t="s">
        <v>1193</v>
      </c>
      <c r="D841" s="36">
        <v>2019</v>
      </c>
      <c r="E841" s="56" t="s">
        <v>977</v>
      </c>
      <c r="F841" s="49">
        <v>7.5</v>
      </c>
      <c r="G841" s="49">
        <v>64.09</v>
      </c>
      <c r="H841" s="49">
        <v>3.63</v>
      </c>
      <c r="I841" s="57">
        <v>75.22</v>
      </c>
      <c r="J841" s="43">
        <v>15</v>
      </c>
      <c r="K841" s="43">
        <v>30</v>
      </c>
      <c r="L841" s="65">
        <v>0.5</v>
      </c>
      <c r="M841" s="43">
        <v>180</v>
      </c>
      <c r="N841" s="43">
        <v>337</v>
      </c>
      <c r="O841" s="65">
        <f t="shared" si="24"/>
        <v>0.53412462908011871</v>
      </c>
      <c r="P841" s="34"/>
    </row>
    <row r="842" spans="1:16" ht="17.399999999999999" customHeight="1" x14ac:dyDescent="0.25">
      <c r="A842" s="15">
        <v>181</v>
      </c>
      <c r="B842" s="36">
        <v>2019012929</v>
      </c>
      <c r="C842" s="37" t="s">
        <v>1194</v>
      </c>
      <c r="D842" s="36">
        <v>2019</v>
      </c>
      <c r="E842" s="56" t="s">
        <v>1003</v>
      </c>
      <c r="F842" s="49">
        <v>8.75</v>
      </c>
      <c r="G842" s="49">
        <v>63.01</v>
      </c>
      <c r="H842" s="49">
        <v>3.38</v>
      </c>
      <c r="I842" s="57">
        <v>75.14</v>
      </c>
      <c r="J842" s="43">
        <v>17</v>
      </c>
      <c r="K842" s="43">
        <v>31</v>
      </c>
      <c r="L842" s="65">
        <v>0.54838709677419395</v>
      </c>
      <c r="M842" s="43">
        <v>181</v>
      </c>
      <c r="N842" s="43">
        <v>337</v>
      </c>
      <c r="O842" s="65">
        <f t="shared" si="24"/>
        <v>0.5370919881305638</v>
      </c>
      <c r="P842" s="34"/>
    </row>
    <row r="843" spans="1:16" ht="17.399999999999999" customHeight="1" x14ac:dyDescent="0.25">
      <c r="A843" s="15">
        <v>182</v>
      </c>
      <c r="B843" s="36">
        <v>2019013084</v>
      </c>
      <c r="C843" s="37" t="s">
        <v>1195</v>
      </c>
      <c r="D843" s="36">
        <v>2019</v>
      </c>
      <c r="E843" s="56" t="s">
        <v>971</v>
      </c>
      <c r="F843" s="49">
        <v>8</v>
      </c>
      <c r="G843" s="49">
        <v>63.798299999999998</v>
      </c>
      <c r="H843" s="49">
        <v>3.3325</v>
      </c>
      <c r="I843" s="57">
        <f>SUM(F843:H843)</f>
        <v>75.130799999999994</v>
      </c>
      <c r="J843" s="43">
        <v>15</v>
      </c>
      <c r="K843" s="43">
        <v>30</v>
      </c>
      <c r="L843" s="65">
        <v>0.5</v>
      </c>
      <c r="M843" s="43">
        <v>182</v>
      </c>
      <c r="N843" s="43">
        <v>337</v>
      </c>
      <c r="O843" s="65">
        <f t="shared" si="24"/>
        <v>0.5400593471810089</v>
      </c>
      <c r="P843" s="34"/>
    </row>
    <row r="844" spans="1:16" ht="17.399999999999999" customHeight="1" x14ac:dyDescent="0.25">
      <c r="A844" s="15">
        <v>183</v>
      </c>
      <c r="B844" s="36">
        <v>2019013014</v>
      </c>
      <c r="C844" s="37" t="s">
        <v>1196</v>
      </c>
      <c r="D844" s="36">
        <v>2019</v>
      </c>
      <c r="E844" s="56" t="s">
        <v>982</v>
      </c>
      <c r="F844" s="49">
        <v>8.5500000000000007</v>
      </c>
      <c r="G844" s="49">
        <v>62.914999999999999</v>
      </c>
      <c r="H844" s="49">
        <v>3.605</v>
      </c>
      <c r="I844" s="57">
        <v>75.069999999999993</v>
      </c>
      <c r="J844" s="43">
        <v>14</v>
      </c>
      <c r="K844" s="43">
        <v>31</v>
      </c>
      <c r="L844" s="65">
        <v>0.45161290322580599</v>
      </c>
      <c r="M844" s="43">
        <v>183</v>
      </c>
      <c r="N844" s="43">
        <v>337</v>
      </c>
      <c r="O844" s="65">
        <f t="shared" si="24"/>
        <v>0.54302670623145399</v>
      </c>
      <c r="P844" s="34"/>
    </row>
    <row r="845" spans="1:16" ht="17.399999999999999" customHeight="1" x14ac:dyDescent="0.25">
      <c r="A845" s="15">
        <v>184</v>
      </c>
      <c r="B845" s="36">
        <v>2019012991</v>
      </c>
      <c r="C845" s="37" t="s">
        <v>1197</v>
      </c>
      <c r="D845" s="36">
        <v>2019</v>
      </c>
      <c r="E845" s="56" t="s">
        <v>979</v>
      </c>
      <c r="F845" s="49">
        <v>8.25</v>
      </c>
      <c r="G845" s="49">
        <v>63.3</v>
      </c>
      <c r="H845" s="49">
        <v>3.48</v>
      </c>
      <c r="I845" s="57">
        <f>SUM(F845:H845)</f>
        <v>75.03</v>
      </c>
      <c r="J845" s="43">
        <v>13</v>
      </c>
      <c r="K845" s="43">
        <v>30</v>
      </c>
      <c r="L845" s="65">
        <v>0.43333333333333302</v>
      </c>
      <c r="M845" s="43">
        <v>184</v>
      </c>
      <c r="N845" s="43">
        <v>337</v>
      </c>
      <c r="O845" s="65">
        <f t="shared" si="24"/>
        <v>0.54599406528189909</v>
      </c>
      <c r="P845" s="34"/>
    </row>
    <row r="846" spans="1:16" ht="17.399999999999999" customHeight="1" x14ac:dyDescent="0.25">
      <c r="A846" s="15">
        <v>185</v>
      </c>
      <c r="B846" s="36" t="s">
        <v>1198</v>
      </c>
      <c r="C846" s="37" t="s">
        <v>1199</v>
      </c>
      <c r="D846" s="36">
        <v>2019</v>
      </c>
      <c r="E846" s="56" t="s">
        <v>967</v>
      </c>
      <c r="F846" s="49">
        <v>6.8</v>
      </c>
      <c r="G846" s="49">
        <v>64.05</v>
      </c>
      <c r="H846" s="49">
        <v>4.1100000000000003</v>
      </c>
      <c r="I846" s="57">
        <v>74.959999999999994</v>
      </c>
      <c r="J846" s="43">
        <v>21</v>
      </c>
      <c r="K846" s="43">
        <v>30</v>
      </c>
      <c r="L846" s="65">
        <v>0.7</v>
      </c>
      <c r="M846" s="43">
        <v>185</v>
      </c>
      <c r="N846" s="43">
        <v>337</v>
      </c>
      <c r="O846" s="65">
        <f t="shared" si="24"/>
        <v>0.54896142433234418</v>
      </c>
      <c r="P846" s="34"/>
    </row>
    <row r="847" spans="1:16" ht="17.399999999999999" customHeight="1" x14ac:dyDescent="0.25">
      <c r="A847" s="15">
        <v>186</v>
      </c>
      <c r="B847" s="36">
        <v>2019013071</v>
      </c>
      <c r="C847" s="37" t="s">
        <v>1200</v>
      </c>
      <c r="D847" s="36">
        <v>2019</v>
      </c>
      <c r="E847" s="56" t="s">
        <v>971</v>
      </c>
      <c r="F847" s="49">
        <v>7.75</v>
      </c>
      <c r="G847" s="49">
        <v>63.820999999999998</v>
      </c>
      <c r="H847" s="49">
        <v>3.3</v>
      </c>
      <c r="I847" s="57">
        <f>SUM(F847:H847)</f>
        <v>74.870999999999995</v>
      </c>
      <c r="J847" s="43">
        <v>16</v>
      </c>
      <c r="K847" s="43">
        <v>30</v>
      </c>
      <c r="L847" s="65">
        <v>0.53333333333333299</v>
      </c>
      <c r="M847" s="43">
        <v>186</v>
      </c>
      <c r="N847" s="43">
        <v>337</v>
      </c>
      <c r="O847" s="65">
        <f t="shared" si="24"/>
        <v>0.55192878338278928</v>
      </c>
      <c r="P847" s="34"/>
    </row>
    <row r="848" spans="1:16" ht="17.399999999999999" customHeight="1" x14ac:dyDescent="0.25">
      <c r="A848" s="15">
        <v>187</v>
      </c>
      <c r="B848" s="36">
        <v>2019012832</v>
      </c>
      <c r="C848" s="37" t="s">
        <v>1201</v>
      </c>
      <c r="D848" s="36">
        <v>2019</v>
      </c>
      <c r="E848" s="56" t="s">
        <v>977</v>
      </c>
      <c r="F848" s="49">
        <v>7.95</v>
      </c>
      <c r="G848" s="49">
        <v>63.03</v>
      </c>
      <c r="H848" s="49">
        <v>3.87</v>
      </c>
      <c r="I848" s="57">
        <v>74.849999999999994</v>
      </c>
      <c r="J848" s="43">
        <v>16</v>
      </c>
      <c r="K848" s="43">
        <v>30</v>
      </c>
      <c r="L848" s="65">
        <v>0.53333333333333299</v>
      </c>
      <c r="M848" s="43">
        <v>187</v>
      </c>
      <c r="N848" s="43">
        <v>337</v>
      </c>
      <c r="O848" s="65">
        <f t="shared" si="24"/>
        <v>0.55489614243323437</v>
      </c>
      <c r="P848" s="34"/>
    </row>
    <row r="849" spans="1:16" ht="17.399999999999999" customHeight="1" x14ac:dyDescent="0.25">
      <c r="A849" s="15">
        <v>188</v>
      </c>
      <c r="B849" s="36">
        <v>2019013024</v>
      </c>
      <c r="C849" s="37" t="s">
        <v>1202</v>
      </c>
      <c r="D849" s="36">
        <v>2019</v>
      </c>
      <c r="E849" s="56" t="s">
        <v>982</v>
      </c>
      <c r="F849" s="49">
        <v>8.6</v>
      </c>
      <c r="G849" s="49">
        <v>62.555</v>
      </c>
      <c r="H849" s="49">
        <v>3.6475</v>
      </c>
      <c r="I849" s="57">
        <v>74.802499999999995</v>
      </c>
      <c r="J849" s="43">
        <v>15</v>
      </c>
      <c r="K849" s="43">
        <v>31</v>
      </c>
      <c r="L849" s="65">
        <v>0.483870967741935</v>
      </c>
      <c r="M849" s="43">
        <v>188</v>
      </c>
      <c r="N849" s="43">
        <v>337</v>
      </c>
      <c r="O849" s="65">
        <f t="shared" si="24"/>
        <v>0.55786350148367958</v>
      </c>
      <c r="P849" s="34"/>
    </row>
    <row r="850" spans="1:16" ht="17.399999999999999" customHeight="1" x14ac:dyDescent="0.25">
      <c r="A850" s="15">
        <v>189</v>
      </c>
      <c r="B850" s="36">
        <v>2019012918</v>
      </c>
      <c r="C850" s="37" t="s">
        <v>1203</v>
      </c>
      <c r="D850" s="36">
        <v>2019</v>
      </c>
      <c r="E850" s="56" t="s">
        <v>996</v>
      </c>
      <c r="F850" s="49">
        <v>7.9</v>
      </c>
      <c r="G850" s="49">
        <v>63.27</v>
      </c>
      <c r="H850" s="49">
        <v>3.58</v>
      </c>
      <c r="I850" s="57">
        <v>74.75</v>
      </c>
      <c r="J850" s="43">
        <v>23</v>
      </c>
      <c r="K850" s="43">
        <v>31</v>
      </c>
      <c r="L850" s="65">
        <v>0.74193548387096797</v>
      </c>
      <c r="M850" s="43">
        <v>189</v>
      </c>
      <c r="N850" s="43">
        <v>337</v>
      </c>
      <c r="O850" s="65">
        <f t="shared" si="24"/>
        <v>0.56083086053412468</v>
      </c>
      <c r="P850" s="34"/>
    </row>
    <row r="851" spans="1:16" ht="17.399999999999999" customHeight="1" x14ac:dyDescent="0.25">
      <c r="A851" s="15">
        <v>190</v>
      </c>
      <c r="B851" s="36">
        <v>2019012961</v>
      </c>
      <c r="C851" s="37" t="s">
        <v>1204</v>
      </c>
      <c r="D851" s="36">
        <v>2019</v>
      </c>
      <c r="E851" s="56" t="s">
        <v>973</v>
      </c>
      <c r="F851" s="49">
        <v>7.95</v>
      </c>
      <c r="G851" s="49">
        <v>62.95</v>
      </c>
      <c r="H851" s="49">
        <v>3.75</v>
      </c>
      <c r="I851" s="57">
        <f>SUM(F851:H851)</f>
        <v>74.650000000000006</v>
      </c>
      <c r="J851" s="43">
        <v>15</v>
      </c>
      <c r="K851" s="43">
        <v>30</v>
      </c>
      <c r="L851" s="65">
        <v>0.5</v>
      </c>
      <c r="M851" s="43">
        <v>190</v>
      </c>
      <c r="N851" s="43">
        <v>337</v>
      </c>
      <c r="O851" s="65">
        <f t="shared" si="24"/>
        <v>0.56379821958456977</v>
      </c>
      <c r="P851" s="34"/>
    </row>
    <row r="852" spans="1:16" ht="17.399999999999999" customHeight="1" x14ac:dyDescent="0.25">
      <c r="A852" s="15">
        <v>191</v>
      </c>
      <c r="B852" s="36" t="s">
        <v>1205</v>
      </c>
      <c r="C852" s="37" t="s">
        <v>1206</v>
      </c>
      <c r="D852" s="36">
        <v>2019</v>
      </c>
      <c r="E852" s="56" t="s">
        <v>967</v>
      </c>
      <c r="F852" s="49">
        <v>7.65</v>
      </c>
      <c r="G852" s="49">
        <v>62.88</v>
      </c>
      <c r="H852" s="49">
        <v>4.07</v>
      </c>
      <c r="I852" s="57">
        <v>74.599999999999994</v>
      </c>
      <c r="J852" s="43">
        <v>22</v>
      </c>
      <c r="K852" s="43">
        <v>30</v>
      </c>
      <c r="L852" s="65">
        <v>0.73333333333333295</v>
      </c>
      <c r="M852" s="43">
        <v>191</v>
      </c>
      <c r="N852" s="43">
        <v>337</v>
      </c>
      <c r="O852" s="65">
        <f t="shared" si="24"/>
        <v>0.56676557863501487</v>
      </c>
      <c r="P852" s="34"/>
    </row>
    <row r="853" spans="1:16" ht="17.399999999999999" customHeight="1" x14ac:dyDescent="0.25">
      <c r="A853" s="15">
        <v>192</v>
      </c>
      <c r="B853" s="36">
        <v>2019012995</v>
      </c>
      <c r="C853" s="37" t="s">
        <v>1207</v>
      </c>
      <c r="D853" s="36">
        <v>2019</v>
      </c>
      <c r="E853" s="56" t="s">
        <v>979</v>
      </c>
      <c r="F853" s="49">
        <v>8.65</v>
      </c>
      <c r="G853" s="49">
        <v>62.1</v>
      </c>
      <c r="H853" s="49">
        <v>3.84</v>
      </c>
      <c r="I853" s="57">
        <f>SUM(F853:H853)</f>
        <v>74.59</v>
      </c>
      <c r="J853" s="43">
        <v>14</v>
      </c>
      <c r="K853" s="43">
        <v>30</v>
      </c>
      <c r="L853" s="65">
        <v>0.46666666666666701</v>
      </c>
      <c r="M853" s="43">
        <v>192</v>
      </c>
      <c r="N853" s="43">
        <v>337</v>
      </c>
      <c r="O853" s="65">
        <f t="shared" si="24"/>
        <v>0.56973293768545996</v>
      </c>
      <c r="P853" s="34"/>
    </row>
    <row r="854" spans="1:16" ht="17.399999999999999" customHeight="1" x14ac:dyDescent="0.25">
      <c r="A854" s="15">
        <v>193</v>
      </c>
      <c r="B854" s="36">
        <v>2019012978</v>
      </c>
      <c r="C854" s="37" t="s">
        <v>1208</v>
      </c>
      <c r="D854" s="36">
        <v>2019</v>
      </c>
      <c r="E854" s="56" t="s">
        <v>973</v>
      </c>
      <c r="F854" s="49">
        <v>8.8000000000000007</v>
      </c>
      <c r="G854" s="49">
        <v>61.183999999999997</v>
      </c>
      <c r="H854" s="49">
        <v>4.57</v>
      </c>
      <c r="I854" s="57">
        <f>SUM(F854:H854)</f>
        <v>74.554000000000002</v>
      </c>
      <c r="J854" s="43">
        <v>16</v>
      </c>
      <c r="K854" s="43">
        <v>30</v>
      </c>
      <c r="L854" s="65">
        <v>0.53333333333333299</v>
      </c>
      <c r="M854" s="43">
        <v>193</v>
      </c>
      <c r="N854" s="43">
        <v>337</v>
      </c>
      <c r="O854" s="65">
        <f t="shared" si="24"/>
        <v>0.57270029673590506</v>
      </c>
      <c r="P854" s="34"/>
    </row>
    <row r="855" spans="1:16" ht="17.399999999999999" customHeight="1" x14ac:dyDescent="0.25">
      <c r="A855" s="15">
        <v>194</v>
      </c>
      <c r="B855" s="36">
        <v>2019013096</v>
      </c>
      <c r="C855" s="37" t="s">
        <v>1209</v>
      </c>
      <c r="D855" s="36">
        <v>2019</v>
      </c>
      <c r="E855" s="56" t="s">
        <v>971</v>
      </c>
      <c r="F855" s="49">
        <v>8.0500000000000007</v>
      </c>
      <c r="G855" s="49">
        <v>63.174999999999997</v>
      </c>
      <c r="H855" s="49">
        <v>3.3149999999999999</v>
      </c>
      <c r="I855" s="57">
        <f>SUM(F855:H855)</f>
        <v>74.539999999999992</v>
      </c>
      <c r="J855" s="43">
        <v>17</v>
      </c>
      <c r="K855" s="43">
        <v>30</v>
      </c>
      <c r="L855" s="65">
        <v>0.56666666666666698</v>
      </c>
      <c r="M855" s="43">
        <v>194</v>
      </c>
      <c r="N855" s="43">
        <v>337</v>
      </c>
      <c r="O855" s="65">
        <f t="shared" si="24"/>
        <v>0.57566765578635015</v>
      </c>
      <c r="P855" s="34"/>
    </row>
    <row r="856" spans="1:16" ht="17.399999999999999" customHeight="1" x14ac:dyDescent="0.25">
      <c r="A856" s="15">
        <v>195</v>
      </c>
      <c r="B856" s="36" t="s">
        <v>1210</v>
      </c>
      <c r="C856" s="37" t="s">
        <v>1211</v>
      </c>
      <c r="D856" s="36">
        <v>2019</v>
      </c>
      <c r="E856" s="56" t="s">
        <v>967</v>
      </c>
      <c r="F856" s="49">
        <v>8.0500000000000007</v>
      </c>
      <c r="G856" s="49">
        <v>60.94</v>
      </c>
      <c r="H856" s="49">
        <v>5.3</v>
      </c>
      <c r="I856" s="57">
        <v>74.290000000000006</v>
      </c>
      <c r="J856" s="43">
        <v>23</v>
      </c>
      <c r="K856" s="43">
        <v>30</v>
      </c>
      <c r="L856" s="65">
        <v>0.76666666666666705</v>
      </c>
      <c r="M856" s="43">
        <v>195</v>
      </c>
      <c r="N856" s="43">
        <v>337</v>
      </c>
      <c r="O856" s="65">
        <f t="shared" si="24"/>
        <v>0.57863501483679525</v>
      </c>
      <c r="P856" s="34"/>
    </row>
    <row r="857" spans="1:16" ht="17.399999999999999" customHeight="1" x14ac:dyDescent="0.25">
      <c r="A857" s="15">
        <v>196</v>
      </c>
      <c r="B857" s="36" t="s">
        <v>1212</v>
      </c>
      <c r="C857" s="37" t="s">
        <v>1213</v>
      </c>
      <c r="D857" s="36">
        <v>2019</v>
      </c>
      <c r="E857" s="56" t="s">
        <v>991</v>
      </c>
      <c r="F857" s="49">
        <v>8.9</v>
      </c>
      <c r="G857" s="49">
        <v>61.581699999999998</v>
      </c>
      <c r="H857" s="49">
        <v>3.8</v>
      </c>
      <c r="I857" s="57">
        <v>74.281700000000001</v>
      </c>
      <c r="J857" s="43">
        <v>22</v>
      </c>
      <c r="K857" s="43">
        <v>31</v>
      </c>
      <c r="L857" s="65">
        <v>0.70967741935483897</v>
      </c>
      <c r="M857" s="43">
        <v>196</v>
      </c>
      <c r="N857" s="43">
        <v>337</v>
      </c>
      <c r="O857" s="65">
        <f t="shared" si="24"/>
        <v>0.58160237388724034</v>
      </c>
      <c r="P857" s="34"/>
    </row>
    <row r="858" spans="1:16" ht="17.399999999999999" customHeight="1" x14ac:dyDescent="0.25">
      <c r="A858" s="15">
        <v>197</v>
      </c>
      <c r="B858" s="36">
        <v>2019012854</v>
      </c>
      <c r="C858" s="37" t="s">
        <v>1214</v>
      </c>
      <c r="D858" s="36">
        <v>2019</v>
      </c>
      <c r="E858" s="56" t="s">
        <v>977</v>
      </c>
      <c r="F858" s="49">
        <v>7.75</v>
      </c>
      <c r="G858" s="49">
        <v>62.54</v>
      </c>
      <c r="H858" s="49">
        <v>3.98</v>
      </c>
      <c r="I858" s="57">
        <v>74.27</v>
      </c>
      <c r="J858" s="43">
        <v>17</v>
      </c>
      <c r="K858" s="43">
        <v>30</v>
      </c>
      <c r="L858" s="65">
        <v>0.56666666666666698</v>
      </c>
      <c r="M858" s="43">
        <v>197</v>
      </c>
      <c r="N858" s="43">
        <v>337</v>
      </c>
      <c r="O858" s="65">
        <f t="shared" si="24"/>
        <v>0.58456973293768544</v>
      </c>
      <c r="P858" s="34"/>
    </row>
    <row r="859" spans="1:16" ht="17.399999999999999" customHeight="1" x14ac:dyDescent="0.25">
      <c r="A859" s="15">
        <v>198</v>
      </c>
      <c r="B859" s="36" t="s">
        <v>1215</v>
      </c>
      <c r="C859" s="37" t="s">
        <v>1216</v>
      </c>
      <c r="D859" s="36">
        <v>2019</v>
      </c>
      <c r="E859" s="56" t="s">
        <v>991</v>
      </c>
      <c r="F859" s="49">
        <v>8.3000000000000007</v>
      </c>
      <c r="G859" s="49">
        <v>61.83</v>
      </c>
      <c r="H859" s="49">
        <v>4.09</v>
      </c>
      <c r="I859" s="57">
        <v>74.22</v>
      </c>
      <c r="J859" s="43">
        <v>23</v>
      </c>
      <c r="K859" s="43">
        <v>31</v>
      </c>
      <c r="L859" s="65">
        <v>0.74193548387096797</v>
      </c>
      <c r="M859" s="43">
        <v>198</v>
      </c>
      <c r="N859" s="43">
        <v>337</v>
      </c>
      <c r="O859" s="65">
        <f t="shared" si="24"/>
        <v>0.58753709198813053</v>
      </c>
      <c r="P859" s="34"/>
    </row>
    <row r="860" spans="1:16" ht="17.399999999999999" customHeight="1" x14ac:dyDescent="0.25">
      <c r="A860" s="15">
        <v>199</v>
      </c>
      <c r="B860" s="36">
        <v>2019012889</v>
      </c>
      <c r="C860" s="37" t="s">
        <v>1217</v>
      </c>
      <c r="D860" s="36">
        <v>2019</v>
      </c>
      <c r="E860" s="56" t="s">
        <v>996</v>
      </c>
      <c r="F860" s="49">
        <v>8.6</v>
      </c>
      <c r="G860" s="49">
        <v>62</v>
      </c>
      <c r="H860" s="49">
        <v>3.43</v>
      </c>
      <c r="I860" s="57">
        <v>74.03</v>
      </c>
      <c r="J860" s="43">
        <v>24</v>
      </c>
      <c r="K860" s="43">
        <v>31</v>
      </c>
      <c r="L860" s="65">
        <v>0.77419354838709697</v>
      </c>
      <c r="M860" s="43">
        <v>199</v>
      </c>
      <c r="N860" s="43">
        <v>337</v>
      </c>
      <c r="O860" s="65">
        <f t="shared" si="24"/>
        <v>0.59050445103857563</v>
      </c>
      <c r="P860" s="34"/>
    </row>
    <row r="861" spans="1:16" ht="17.399999999999999" customHeight="1" x14ac:dyDescent="0.25">
      <c r="A861" s="15">
        <v>200</v>
      </c>
      <c r="B861" s="36">
        <v>2019012928</v>
      </c>
      <c r="C861" s="37" t="s">
        <v>1218</v>
      </c>
      <c r="D861" s="36">
        <v>2019</v>
      </c>
      <c r="E861" s="56" t="s">
        <v>1003</v>
      </c>
      <c r="F861" s="49">
        <v>8.0500000000000007</v>
      </c>
      <c r="G861" s="49">
        <v>61.59</v>
      </c>
      <c r="H861" s="49">
        <v>4.38</v>
      </c>
      <c r="I861" s="57">
        <v>74.02</v>
      </c>
      <c r="J861" s="43">
        <v>18</v>
      </c>
      <c r="K861" s="43">
        <v>31</v>
      </c>
      <c r="L861" s="65">
        <v>0.58064516129032295</v>
      </c>
      <c r="M861" s="43">
        <v>200</v>
      </c>
      <c r="N861" s="43">
        <v>337</v>
      </c>
      <c r="O861" s="65">
        <f t="shared" si="24"/>
        <v>0.59347181008902072</v>
      </c>
      <c r="P861" s="34"/>
    </row>
    <row r="862" spans="1:16" ht="17.399999999999999" customHeight="1" x14ac:dyDescent="0.25">
      <c r="A862" s="15">
        <v>201</v>
      </c>
      <c r="B862" s="36">
        <v>2019013085</v>
      </c>
      <c r="C862" s="37" t="s">
        <v>1219</v>
      </c>
      <c r="D862" s="36">
        <v>2019</v>
      </c>
      <c r="E862" s="56" t="s">
        <v>971</v>
      </c>
      <c r="F862" s="49">
        <v>7.95</v>
      </c>
      <c r="G862" s="49">
        <v>62.694000000000003</v>
      </c>
      <c r="H862" s="49">
        <v>3.33</v>
      </c>
      <c r="I862" s="57">
        <f>SUM(F862:H862)</f>
        <v>73.974000000000004</v>
      </c>
      <c r="J862" s="43">
        <v>18</v>
      </c>
      <c r="K862" s="43">
        <v>30</v>
      </c>
      <c r="L862" s="65">
        <v>0.6</v>
      </c>
      <c r="M862" s="43">
        <v>201</v>
      </c>
      <c r="N862" s="43">
        <v>337</v>
      </c>
      <c r="O862" s="65">
        <f t="shared" si="24"/>
        <v>0.59643916913946593</v>
      </c>
      <c r="P862" s="34"/>
    </row>
    <row r="863" spans="1:16" ht="17.399999999999999" customHeight="1" x14ac:dyDescent="0.25">
      <c r="A863" s="15">
        <v>202</v>
      </c>
      <c r="B863" s="36">
        <v>2019013114</v>
      </c>
      <c r="C863" s="37" t="s">
        <v>1220</v>
      </c>
      <c r="D863" s="36">
        <v>2019</v>
      </c>
      <c r="E863" s="56" t="s">
        <v>969</v>
      </c>
      <c r="F863" s="49">
        <v>8.0500000000000007</v>
      </c>
      <c r="G863" s="49">
        <v>61.86</v>
      </c>
      <c r="H863" s="49">
        <v>3.95</v>
      </c>
      <c r="I863" s="57">
        <v>73.86</v>
      </c>
      <c r="J863" s="43">
        <v>21</v>
      </c>
      <c r="K863" s="43">
        <v>30</v>
      </c>
      <c r="L863" s="65">
        <v>0.7</v>
      </c>
      <c r="M863" s="43">
        <v>202</v>
      </c>
      <c r="N863" s="43">
        <v>337</v>
      </c>
      <c r="O863" s="65">
        <f t="shared" si="24"/>
        <v>0.59940652818991103</v>
      </c>
      <c r="P863" s="34"/>
    </row>
    <row r="864" spans="1:16" ht="17.399999999999999" customHeight="1" x14ac:dyDescent="0.25">
      <c r="A864" s="15">
        <v>203</v>
      </c>
      <c r="B864" s="36">
        <v>2019013092</v>
      </c>
      <c r="C864" s="37" t="s">
        <v>1221</v>
      </c>
      <c r="D864" s="36">
        <v>2019</v>
      </c>
      <c r="E864" s="56" t="s">
        <v>971</v>
      </c>
      <c r="F864" s="49">
        <v>7.95</v>
      </c>
      <c r="G864" s="49">
        <v>62.344000000000001</v>
      </c>
      <c r="H864" s="49">
        <v>3.39</v>
      </c>
      <c r="I864" s="57">
        <f>SUM(F864:H864)</f>
        <v>73.683999999999997</v>
      </c>
      <c r="J864" s="43">
        <v>19</v>
      </c>
      <c r="K864" s="43">
        <v>30</v>
      </c>
      <c r="L864" s="65">
        <v>0.63333333333333297</v>
      </c>
      <c r="M864" s="43">
        <v>203</v>
      </c>
      <c r="N864" s="43">
        <v>337</v>
      </c>
      <c r="O864" s="65">
        <f t="shared" si="24"/>
        <v>0.60237388724035612</v>
      </c>
      <c r="P864" s="34"/>
    </row>
    <row r="865" spans="1:16" ht="17.399999999999999" customHeight="1" x14ac:dyDescent="0.25">
      <c r="A865" s="15">
        <v>204</v>
      </c>
      <c r="B865" s="36">
        <v>2019012842</v>
      </c>
      <c r="C865" s="37" t="s">
        <v>1222</v>
      </c>
      <c r="D865" s="36">
        <v>2019</v>
      </c>
      <c r="E865" s="56" t="s">
        <v>977</v>
      </c>
      <c r="F865" s="49">
        <v>8.5</v>
      </c>
      <c r="G865" s="49">
        <v>61.698999999999998</v>
      </c>
      <c r="H865" s="49">
        <v>3.27</v>
      </c>
      <c r="I865" s="57">
        <v>73.468999999999994</v>
      </c>
      <c r="J865" s="43">
        <v>18</v>
      </c>
      <c r="K865" s="43">
        <v>30</v>
      </c>
      <c r="L865" s="65">
        <v>0.6</v>
      </c>
      <c r="M865" s="43">
        <v>204</v>
      </c>
      <c r="N865" s="43">
        <v>337</v>
      </c>
      <c r="O865" s="65">
        <f t="shared" si="24"/>
        <v>0.60534124629080122</v>
      </c>
      <c r="P865" s="34"/>
    </row>
    <row r="866" spans="1:16" ht="17.399999999999999" customHeight="1" x14ac:dyDescent="0.25">
      <c r="A866" s="15">
        <v>205</v>
      </c>
      <c r="B866" s="36" t="s">
        <v>1223</v>
      </c>
      <c r="C866" s="37" t="s">
        <v>1224</v>
      </c>
      <c r="D866" s="36">
        <v>2019</v>
      </c>
      <c r="E866" s="56" t="s">
        <v>991</v>
      </c>
      <c r="F866" s="49">
        <v>8.5</v>
      </c>
      <c r="G866" s="49">
        <v>61.75</v>
      </c>
      <c r="H866" s="49">
        <v>3.21</v>
      </c>
      <c r="I866" s="57">
        <v>73.459999999999994</v>
      </c>
      <c r="J866" s="43">
        <v>24</v>
      </c>
      <c r="K866" s="43">
        <v>31</v>
      </c>
      <c r="L866" s="65">
        <v>0.77419354838709697</v>
      </c>
      <c r="M866" s="43">
        <v>205</v>
      </c>
      <c r="N866" s="43">
        <v>337</v>
      </c>
      <c r="O866" s="65">
        <f t="shared" si="24"/>
        <v>0.60830860534124631</v>
      </c>
      <c r="P866" s="34"/>
    </row>
    <row r="867" spans="1:16" ht="17.399999999999999" customHeight="1" x14ac:dyDescent="0.25">
      <c r="A867" s="15">
        <v>206</v>
      </c>
      <c r="B867" s="36">
        <v>2019013112</v>
      </c>
      <c r="C867" s="37" t="s">
        <v>1225</v>
      </c>
      <c r="D867" s="36">
        <v>2019</v>
      </c>
      <c r="E867" s="56" t="s">
        <v>969</v>
      </c>
      <c r="F867" s="49">
        <v>8.6</v>
      </c>
      <c r="G867" s="49">
        <v>59.99</v>
      </c>
      <c r="H867" s="49">
        <v>4.79</v>
      </c>
      <c r="I867" s="57">
        <v>73.38</v>
      </c>
      <c r="J867" s="43">
        <v>22</v>
      </c>
      <c r="K867" s="43">
        <v>30</v>
      </c>
      <c r="L867" s="65">
        <v>0.73333333333333295</v>
      </c>
      <c r="M867" s="43">
        <v>206</v>
      </c>
      <c r="N867" s="43">
        <v>337</v>
      </c>
      <c r="O867" s="65">
        <f t="shared" si="24"/>
        <v>0.61127596439169141</v>
      </c>
      <c r="P867" s="34"/>
    </row>
    <row r="868" spans="1:16" ht="17.399999999999999" customHeight="1" x14ac:dyDescent="0.25">
      <c r="A868" s="15">
        <v>207</v>
      </c>
      <c r="B868" s="36">
        <v>2019013074</v>
      </c>
      <c r="C868" s="37" t="s">
        <v>1226</v>
      </c>
      <c r="D868" s="36">
        <v>2019</v>
      </c>
      <c r="E868" s="56" t="s">
        <v>971</v>
      </c>
      <c r="F868" s="49">
        <v>8.3000000000000007</v>
      </c>
      <c r="G868" s="49">
        <v>60.73</v>
      </c>
      <c r="H868" s="49">
        <v>4.34</v>
      </c>
      <c r="I868" s="57">
        <f>SUM(F868:H868)</f>
        <v>73.37</v>
      </c>
      <c r="J868" s="43">
        <v>20</v>
      </c>
      <c r="K868" s="43">
        <v>30</v>
      </c>
      <c r="L868" s="65">
        <v>0.66666666666666696</v>
      </c>
      <c r="M868" s="43">
        <v>207</v>
      </c>
      <c r="N868" s="43">
        <v>337</v>
      </c>
      <c r="O868" s="65">
        <f t="shared" si="24"/>
        <v>0.6142433234421365</v>
      </c>
      <c r="P868" s="34"/>
    </row>
    <row r="869" spans="1:16" ht="17.399999999999999" customHeight="1" x14ac:dyDescent="0.25">
      <c r="A869" s="15">
        <v>208</v>
      </c>
      <c r="B869" s="36">
        <v>2019012943</v>
      </c>
      <c r="C869" s="37" t="s">
        <v>1227</v>
      </c>
      <c r="D869" s="36">
        <v>2019</v>
      </c>
      <c r="E869" s="56" t="s">
        <v>1003</v>
      </c>
      <c r="F869" s="49">
        <v>8</v>
      </c>
      <c r="G869" s="49">
        <v>61.69</v>
      </c>
      <c r="H869" s="49">
        <v>3.63</v>
      </c>
      <c r="I869" s="57">
        <v>73.319999999999993</v>
      </c>
      <c r="J869" s="43">
        <v>19</v>
      </c>
      <c r="K869" s="43">
        <v>31</v>
      </c>
      <c r="L869" s="65">
        <v>0.61290322580645196</v>
      </c>
      <c r="M869" s="43">
        <v>208</v>
      </c>
      <c r="N869" s="43">
        <v>337</v>
      </c>
      <c r="O869" s="65">
        <f t="shared" si="24"/>
        <v>0.6172106824925816</v>
      </c>
      <c r="P869" s="34"/>
    </row>
    <row r="870" spans="1:16" ht="17.399999999999999" customHeight="1" x14ac:dyDescent="0.25">
      <c r="A870" s="15">
        <v>209</v>
      </c>
      <c r="B870" s="36">
        <v>2019013012</v>
      </c>
      <c r="C870" s="37" t="s">
        <v>1228</v>
      </c>
      <c r="D870" s="36">
        <v>2019</v>
      </c>
      <c r="E870" s="56" t="s">
        <v>982</v>
      </c>
      <c r="F870" s="49">
        <v>7.8</v>
      </c>
      <c r="G870" s="49">
        <v>61.57</v>
      </c>
      <c r="H870" s="49">
        <v>3.915</v>
      </c>
      <c r="I870" s="57">
        <v>73.284999999999997</v>
      </c>
      <c r="J870" s="43">
        <v>16</v>
      </c>
      <c r="K870" s="43">
        <v>31</v>
      </c>
      <c r="L870" s="65">
        <v>0.51612903225806495</v>
      </c>
      <c r="M870" s="43">
        <v>209</v>
      </c>
      <c r="N870" s="43">
        <v>337</v>
      </c>
      <c r="O870" s="65">
        <f t="shared" si="24"/>
        <v>0.62017804154302669</v>
      </c>
      <c r="P870" s="34"/>
    </row>
    <row r="871" spans="1:16" ht="17.399999999999999" customHeight="1" x14ac:dyDescent="0.25">
      <c r="A871" s="15">
        <v>210</v>
      </c>
      <c r="B871" s="36" t="s">
        <v>1229</v>
      </c>
      <c r="C871" s="37" t="s">
        <v>1230</v>
      </c>
      <c r="D871" s="36">
        <v>2019</v>
      </c>
      <c r="E871" s="56" t="s">
        <v>991</v>
      </c>
      <c r="F871" s="49">
        <v>8.75</v>
      </c>
      <c r="G871" s="49">
        <v>61</v>
      </c>
      <c r="H871" s="49">
        <v>3.4975000000000001</v>
      </c>
      <c r="I871" s="57">
        <v>73.247500000000002</v>
      </c>
      <c r="J871" s="43">
        <v>25</v>
      </c>
      <c r="K871" s="43">
        <v>31</v>
      </c>
      <c r="L871" s="65">
        <v>0.80645161290322598</v>
      </c>
      <c r="M871" s="43">
        <v>210</v>
      </c>
      <c r="N871" s="43">
        <v>337</v>
      </c>
      <c r="O871" s="65">
        <f t="shared" si="24"/>
        <v>0.62314540059347179</v>
      </c>
      <c r="P871" s="34"/>
    </row>
    <row r="872" spans="1:16" ht="17.399999999999999" customHeight="1" x14ac:dyDescent="0.25">
      <c r="A872" s="15">
        <v>211</v>
      </c>
      <c r="B872" s="36" t="s">
        <v>1231</v>
      </c>
      <c r="C872" s="37" t="s">
        <v>1232</v>
      </c>
      <c r="D872" s="36">
        <v>2019</v>
      </c>
      <c r="E872" s="56" t="s">
        <v>967</v>
      </c>
      <c r="F872" s="49">
        <v>8.25</v>
      </c>
      <c r="G872" s="49">
        <v>61.5</v>
      </c>
      <c r="H872" s="49">
        <v>3.41</v>
      </c>
      <c r="I872" s="57">
        <v>73.16</v>
      </c>
      <c r="J872" s="43">
        <v>24</v>
      </c>
      <c r="K872" s="43">
        <v>30</v>
      </c>
      <c r="L872" s="65">
        <v>0.8</v>
      </c>
      <c r="M872" s="43">
        <v>211</v>
      </c>
      <c r="N872" s="43">
        <v>337</v>
      </c>
      <c r="O872" s="65">
        <f t="shared" si="24"/>
        <v>0.62611275964391688</v>
      </c>
      <c r="P872" s="34"/>
    </row>
    <row r="873" spans="1:16" ht="17.399999999999999" customHeight="1" x14ac:dyDescent="0.25">
      <c r="A873" s="15">
        <v>212</v>
      </c>
      <c r="B873" s="36">
        <v>2019012878</v>
      </c>
      <c r="C873" s="37" t="s">
        <v>1233</v>
      </c>
      <c r="D873" s="36">
        <v>2019</v>
      </c>
      <c r="E873" s="56" t="s">
        <v>1000</v>
      </c>
      <c r="F873" s="49">
        <v>7.9</v>
      </c>
      <c r="G873" s="49">
        <v>60.31</v>
      </c>
      <c r="H873" s="49">
        <v>4.9400000000000004</v>
      </c>
      <c r="I873" s="57">
        <v>73.150000000000006</v>
      </c>
      <c r="J873" s="43">
        <v>14</v>
      </c>
      <c r="K873" s="43">
        <v>33</v>
      </c>
      <c r="L873" s="65">
        <v>0.42424242424242398</v>
      </c>
      <c r="M873" s="43">
        <v>212</v>
      </c>
      <c r="N873" s="43">
        <v>337</v>
      </c>
      <c r="O873" s="65">
        <f t="shared" si="24"/>
        <v>0.62908011869436198</v>
      </c>
      <c r="P873" s="34"/>
    </row>
    <row r="874" spans="1:16" ht="17.399999999999999" customHeight="1" x14ac:dyDescent="0.25">
      <c r="A874" s="15">
        <v>213</v>
      </c>
      <c r="B874" s="36">
        <v>2019013031</v>
      </c>
      <c r="C874" s="37" t="s">
        <v>1234</v>
      </c>
      <c r="D874" s="36">
        <v>2019</v>
      </c>
      <c r="E874" s="56" t="s">
        <v>982</v>
      </c>
      <c r="F874" s="49">
        <v>8.75</v>
      </c>
      <c r="G874" s="49">
        <v>59.354999999999997</v>
      </c>
      <c r="H874" s="49">
        <v>4.99</v>
      </c>
      <c r="I874" s="57">
        <v>73.094999999999999</v>
      </c>
      <c r="J874" s="43">
        <v>17</v>
      </c>
      <c r="K874" s="43">
        <v>31</v>
      </c>
      <c r="L874" s="65">
        <v>0.54838709677419395</v>
      </c>
      <c r="M874" s="43">
        <v>213</v>
      </c>
      <c r="N874" s="43">
        <v>337</v>
      </c>
      <c r="O874" s="65">
        <f t="shared" si="24"/>
        <v>0.63204747774480707</v>
      </c>
      <c r="P874" s="34"/>
    </row>
    <row r="875" spans="1:16" ht="17.399999999999999" customHeight="1" x14ac:dyDescent="0.25">
      <c r="A875" s="15">
        <v>214</v>
      </c>
      <c r="B875" s="36">
        <v>2019013077</v>
      </c>
      <c r="C875" s="37" t="s">
        <v>1235</v>
      </c>
      <c r="D875" s="36">
        <v>2019</v>
      </c>
      <c r="E875" s="56" t="s">
        <v>971</v>
      </c>
      <c r="F875" s="49">
        <v>7.7</v>
      </c>
      <c r="G875" s="49">
        <v>60.943550000000002</v>
      </c>
      <c r="H875" s="49">
        <v>4.4175000000000004</v>
      </c>
      <c r="I875" s="57">
        <f>SUM(F875:H875)</f>
        <v>73.061050000000009</v>
      </c>
      <c r="J875" s="43">
        <v>21</v>
      </c>
      <c r="K875" s="43">
        <v>30</v>
      </c>
      <c r="L875" s="65">
        <v>0.7</v>
      </c>
      <c r="M875" s="43">
        <v>214</v>
      </c>
      <c r="N875" s="43">
        <v>337</v>
      </c>
      <c r="O875" s="65">
        <f t="shared" si="24"/>
        <v>0.63501483679525228</v>
      </c>
      <c r="P875" s="34"/>
    </row>
    <row r="876" spans="1:16" ht="17.399999999999999" customHeight="1" x14ac:dyDescent="0.25">
      <c r="A876" s="15">
        <v>215</v>
      </c>
      <c r="B876" s="36">
        <v>2019012989</v>
      </c>
      <c r="C876" s="37" t="s">
        <v>1236</v>
      </c>
      <c r="D876" s="36">
        <v>2019</v>
      </c>
      <c r="E876" s="56" t="s">
        <v>979</v>
      </c>
      <c r="F876" s="49">
        <v>7.2</v>
      </c>
      <c r="G876" s="49">
        <v>62.43</v>
      </c>
      <c r="H876" s="49">
        <v>3.39</v>
      </c>
      <c r="I876" s="57">
        <f>SUM(F876:H876)</f>
        <v>73.02</v>
      </c>
      <c r="J876" s="43">
        <v>15</v>
      </c>
      <c r="K876" s="43">
        <v>30</v>
      </c>
      <c r="L876" s="65">
        <v>0.5</v>
      </c>
      <c r="M876" s="43">
        <v>215</v>
      </c>
      <c r="N876" s="43">
        <v>337</v>
      </c>
      <c r="O876" s="65">
        <f t="shared" si="24"/>
        <v>0.63798219584569738</v>
      </c>
      <c r="P876" s="34"/>
    </row>
    <row r="877" spans="1:16" ht="17.399999999999999" customHeight="1" x14ac:dyDescent="0.25">
      <c r="A877" s="15">
        <v>216</v>
      </c>
      <c r="B877" s="36" t="s">
        <v>1237</v>
      </c>
      <c r="C877" s="37" t="s">
        <v>1238</v>
      </c>
      <c r="D877" s="36">
        <v>2019</v>
      </c>
      <c r="E877" s="56" t="s">
        <v>991</v>
      </c>
      <c r="F877" s="49">
        <v>8.9</v>
      </c>
      <c r="G877" s="49">
        <v>60.284999999999997</v>
      </c>
      <c r="H877" s="49">
        <v>3.823</v>
      </c>
      <c r="I877" s="57">
        <v>73.007999999999996</v>
      </c>
      <c r="J877" s="43">
        <v>26</v>
      </c>
      <c r="K877" s="43">
        <v>31</v>
      </c>
      <c r="L877" s="65">
        <v>0.83870967741935498</v>
      </c>
      <c r="M877" s="43">
        <v>216</v>
      </c>
      <c r="N877" s="43">
        <v>337</v>
      </c>
      <c r="O877" s="65">
        <f t="shared" ref="O877:O940" si="25">M877/N877</f>
        <v>0.64094955489614247</v>
      </c>
      <c r="P877" s="34"/>
    </row>
    <row r="878" spans="1:16" ht="17.399999999999999" customHeight="1" x14ac:dyDescent="0.25">
      <c r="A878" s="15">
        <v>217</v>
      </c>
      <c r="B878" s="36">
        <v>2019012883</v>
      </c>
      <c r="C878" s="37" t="s">
        <v>1239</v>
      </c>
      <c r="D878" s="36">
        <v>2019</v>
      </c>
      <c r="E878" s="56" t="s">
        <v>1000</v>
      </c>
      <c r="F878" s="49">
        <v>8.1999999999999993</v>
      </c>
      <c r="G878" s="49">
        <v>60.97</v>
      </c>
      <c r="H878" s="49">
        <v>3.75</v>
      </c>
      <c r="I878" s="57">
        <v>72.92</v>
      </c>
      <c r="J878" s="43">
        <v>15</v>
      </c>
      <c r="K878" s="43">
        <v>33</v>
      </c>
      <c r="L878" s="65">
        <v>0.45454545454545497</v>
      </c>
      <c r="M878" s="43">
        <v>217</v>
      </c>
      <c r="N878" s="43">
        <v>337</v>
      </c>
      <c r="O878" s="65">
        <f t="shared" si="25"/>
        <v>0.64391691394658757</v>
      </c>
      <c r="P878" s="34"/>
    </row>
    <row r="879" spans="1:16" ht="17.399999999999999" customHeight="1" x14ac:dyDescent="0.25">
      <c r="A879" s="15">
        <v>218</v>
      </c>
      <c r="B879" s="36">
        <v>2019012940</v>
      </c>
      <c r="C879" s="37" t="s">
        <v>1240</v>
      </c>
      <c r="D879" s="36">
        <v>2019</v>
      </c>
      <c r="E879" s="56" t="s">
        <v>1003</v>
      </c>
      <c r="F879" s="49">
        <v>8.6</v>
      </c>
      <c r="G879" s="49">
        <v>60.57</v>
      </c>
      <c r="H879" s="49">
        <v>3.69</v>
      </c>
      <c r="I879" s="57">
        <v>72.86</v>
      </c>
      <c r="J879" s="43">
        <v>20</v>
      </c>
      <c r="K879" s="43">
        <v>31</v>
      </c>
      <c r="L879" s="65">
        <v>0.64516129032258096</v>
      </c>
      <c r="M879" s="43">
        <v>218</v>
      </c>
      <c r="N879" s="43">
        <v>337</v>
      </c>
      <c r="O879" s="65">
        <f t="shared" si="25"/>
        <v>0.64688427299703266</v>
      </c>
      <c r="P879" s="34"/>
    </row>
    <row r="880" spans="1:16" ht="17.399999999999999" customHeight="1" x14ac:dyDescent="0.25">
      <c r="A880" s="15">
        <v>219</v>
      </c>
      <c r="B880" s="36">
        <v>2019013021</v>
      </c>
      <c r="C880" s="37" t="s">
        <v>1241</v>
      </c>
      <c r="D880" s="36">
        <v>2019</v>
      </c>
      <c r="E880" s="56" t="s">
        <v>982</v>
      </c>
      <c r="F880" s="49">
        <v>7.95</v>
      </c>
      <c r="G880" s="49">
        <v>60.6</v>
      </c>
      <c r="H880" s="49">
        <v>4.3099999999999996</v>
      </c>
      <c r="I880" s="57">
        <v>72.86</v>
      </c>
      <c r="J880" s="43">
        <v>18</v>
      </c>
      <c r="K880" s="43">
        <v>31</v>
      </c>
      <c r="L880" s="65">
        <v>0.58064516129032295</v>
      </c>
      <c r="M880" s="43">
        <v>218</v>
      </c>
      <c r="N880" s="43">
        <v>337</v>
      </c>
      <c r="O880" s="65">
        <f t="shared" si="25"/>
        <v>0.64688427299703266</v>
      </c>
      <c r="P880" s="34"/>
    </row>
    <row r="881" spans="1:16" ht="17.399999999999999" customHeight="1" x14ac:dyDescent="0.25">
      <c r="A881" s="15">
        <v>220</v>
      </c>
      <c r="B881" s="36">
        <v>2019012855</v>
      </c>
      <c r="C881" s="37" t="s">
        <v>1242</v>
      </c>
      <c r="D881" s="36">
        <v>2019</v>
      </c>
      <c r="E881" s="56" t="s">
        <v>977</v>
      </c>
      <c r="F881" s="49">
        <v>8.6</v>
      </c>
      <c r="G881" s="49">
        <v>59.624000000000002</v>
      </c>
      <c r="H881" s="49">
        <v>4.6269999999999998</v>
      </c>
      <c r="I881" s="57">
        <v>72.850999999999999</v>
      </c>
      <c r="J881" s="43">
        <v>19</v>
      </c>
      <c r="K881" s="43">
        <v>30</v>
      </c>
      <c r="L881" s="65">
        <v>0.63333333333333297</v>
      </c>
      <c r="M881" s="43">
        <v>220</v>
      </c>
      <c r="N881" s="43">
        <v>337</v>
      </c>
      <c r="O881" s="65">
        <f t="shared" si="25"/>
        <v>0.65281899109792285</v>
      </c>
      <c r="P881" s="34"/>
    </row>
    <row r="882" spans="1:16" ht="17.399999999999999" customHeight="1" x14ac:dyDescent="0.25">
      <c r="A882" s="15">
        <v>221</v>
      </c>
      <c r="B882" s="36">
        <v>2019012956</v>
      </c>
      <c r="C882" s="37" t="s">
        <v>1243</v>
      </c>
      <c r="D882" s="36">
        <v>2019</v>
      </c>
      <c r="E882" s="56" t="s">
        <v>973</v>
      </c>
      <c r="F882" s="49">
        <v>8.4499999999999993</v>
      </c>
      <c r="G882" s="49">
        <v>59.77</v>
      </c>
      <c r="H882" s="49">
        <v>4.4800000000000004</v>
      </c>
      <c r="I882" s="57">
        <f>SUM(F882:H882)</f>
        <v>72.7</v>
      </c>
      <c r="J882" s="43">
        <v>17</v>
      </c>
      <c r="K882" s="43">
        <v>30</v>
      </c>
      <c r="L882" s="65">
        <v>0.56666666666666698</v>
      </c>
      <c r="M882" s="43">
        <v>221</v>
      </c>
      <c r="N882" s="43">
        <v>337</v>
      </c>
      <c r="O882" s="65">
        <f t="shared" si="25"/>
        <v>0.65578635014836795</v>
      </c>
      <c r="P882" s="34"/>
    </row>
    <row r="883" spans="1:16" ht="17.399999999999999" customHeight="1" x14ac:dyDescent="0.25">
      <c r="A883" s="15">
        <v>222</v>
      </c>
      <c r="B883" s="36">
        <v>2019012993</v>
      </c>
      <c r="C883" s="37" t="s">
        <v>1244</v>
      </c>
      <c r="D883" s="36">
        <v>2019</v>
      </c>
      <c r="E883" s="56" t="s">
        <v>979</v>
      </c>
      <c r="F883" s="49">
        <v>8.5</v>
      </c>
      <c r="G883" s="49">
        <v>60.7</v>
      </c>
      <c r="H883" s="49">
        <v>3.4</v>
      </c>
      <c r="I883" s="57">
        <f>SUM(F883:H883)</f>
        <v>72.600000000000009</v>
      </c>
      <c r="J883" s="43">
        <v>16</v>
      </c>
      <c r="K883" s="43">
        <v>30</v>
      </c>
      <c r="L883" s="65">
        <v>0.53333333333333299</v>
      </c>
      <c r="M883" s="43">
        <v>222</v>
      </c>
      <c r="N883" s="43">
        <v>337</v>
      </c>
      <c r="O883" s="65">
        <f t="shared" si="25"/>
        <v>0.65875370919881304</v>
      </c>
      <c r="P883" s="34"/>
    </row>
    <row r="884" spans="1:16" ht="17.399999999999999" customHeight="1" x14ac:dyDescent="0.25">
      <c r="A884" s="15">
        <v>223</v>
      </c>
      <c r="B884" s="36">
        <v>2019013035</v>
      </c>
      <c r="C884" s="37" t="s">
        <v>1245</v>
      </c>
      <c r="D884" s="36">
        <v>2019</v>
      </c>
      <c r="E884" s="56" t="s">
        <v>982</v>
      </c>
      <c r="F884" s="49">
        <v>8.3000000000000007</v>
      </c>
      <c r="G884" s="49">
        <v>60.85</v>
      </c>
      <c r="H884" s="49">
        <v>3.3374999999999999</v>
      </c>
      <c r="I884" s="57">
        <v>72.487499999999997</v>
      </c>
      <c r="J884" s="43">
        <v>19</v>
      </c>
      <c r="K884" s="43">
        <v>31</v>
      </c>
      <c r="L884" s="65">
        <v>0.61290322580645196</v>
      </c>
      <c r="M884" s="43">
        <v>223</v>
      </c>
      <c r="N884" s="43">
        <v>337</v>
      </c>
      <c r="O884" s="65">
        <f t="shared" si="25"/>
        <v>0.66172106824925814</v>
      </c>
      <c r="P884" s="34"/>
    </row>
    <row r="885" spans="1:16" ht="17.399999999999999" customHeight="1" x14ac:dyDescent="0.25">
      <c r="A885" s="15">
        <v>224</v>
      </c>
      <c r="B885" s="36">
        <v>2019012924</v>
      </c>
      <c r="C885" s="37" t="s">
        <v>1246</v>
      </c>
      <c r="D885" s="36">
        <v>2019</v>
      </c>
      <c r="E885" s="56" t="s">
        <v>1003</v>
      </c>
      <c r="F885" s="49">
        <v>9</v>
      </c>
      <c r="G885" s="49">
        <v>59.14</v>
      </c>
      <c r="H885" s="49">
        <v>4.3099999999999996</v>
      </c>
      <c r="I885" s="57">
        <v>72.45</v>
      </c>
      <c r="J885" s="43">
        <v>21</v>
      </c>
      <c r="K885" s="43">
        <v>31</v>
      </c>
      <c r="L885" s="65">
        <v>0.67741935483870996</v>
      </c>
      <c r="M885" s="43">
        <v>224</v>
      </c>
      <c r="N885" s="43">
        <v>337</v>
      </c>
      <c r="O885" s="65">
        <f t="shared" si="25"/>
        <v>0.66468842729970323</v>
      </c>
      <c r="P885" s="34"/>
    </row>
    <row r="886" spans="1:16" ht="17.399999999999999" customHeight="1" x14ac:dyDescent="0.25">
      <c r="A886" s="15">
        <v>225</v>
      </c>
      <c r="B886" s="36">
        <v>2019012856</v>
      </c>
      <c r="C886" s="37" t="s">
        <v>1247</v>
      </c>
      <c r="D886" s="36">
        <v>2019</v>
      </c>
      <c r="E886" s="56" t="s">
        <v>977</v>
      </c>
      <c r="F886" s="49">
        <v>8.25</v>
      </c>
      <c r="G886" s="49">
        <v>59.478000000000002</v>
      </c>
      <c r="H886" s="49">
        <v>4.66</v>
      </c>
      <c r="I886" s="57">
        <v>72.388000000000005</v>
      </c>
      <c r="J886" s="43">
        <v>20</v>
      </c>
      <c r="K886" s="43">
        <v>30</v>
      </c>
      <c r="L886" s="65">
        <v>0.66666666666666696</v>
      </c>
      <c r="M886" s="43">
        <v>225</v>
      </c>
      <c r="N886" s="43">
        <v>337</v>
      </c>
      <c r="O886" s="65">
        <f t="shared" si="25"/>
        <v>0.66765578635014833</v>
      </c>
      <c r="P886" s="34"/>
    </row>
    <row r="887" spans="1:16" ht="17.399999999999999" customHeight="1" x14ac:dyDescent="0.25">
      <c r="A887" s="15">
        <v>226</v>
      </c>
      <c r="B887" s="36">
        <v>2019012903</v>
      </c>
      <c r="C887" s="37" t="s">
        <v>1248</v>
      </c>
      <c r="D887" s="36">
        <v>2019</v>
      </c>
      <c r="E887" s="56" t="s">
        <v>996</v>
      </c>
      <c r="F887" s="49">
        <v>7.8</v>
      </c>
      <c r="G887" s="49">
        <v>61.01</v>
      </c>
      <c r="H887" s="49">
        <v>3.57</v>
      </c>
      <c r="I887" s="57">
        <v>72.38</v>
      </c>
      <c r="J887" s="43">
        <v>25</v>
      </c>
      <c r="K887" s="43">
        <v>31</v>
      </c>
      <c r="L887" s="65">
        <v>0.80645161290322598</v>
      </c>
      <c r="M887" s="43">
        <v>226</v>
      </c>
      <c r="N887" s="43">
        <v>337</v>
      </c>
      <c r="O887" s="65">
        <f t="shared" si="25"/>
        <v>0.67062314540059342</v>
      </c>
      <c r="P887" s="34"/>
    </row>
    <row r="888" spans="1:16" ht="17.399999999999999" customHeight="1" x14ac:dyDescent="0.25">
      <c r="A888" s="15">
        <v>227</v>
      </c>
      <c r="B888" s="36">
        <v>2019013022</v>
      </c>
      <c r="C888" s="37" t="s">
        <v>1249</v>
      </c>
      <c r="D888" s="36">
        <v>2019</v>
      </c>
      <c r="E888" s="56" t="s">
        <v>982</v>
      </c>
      <c r="F888" s="49">
        <v>7.95</v>
      </c>
      <c r="G888" s="49">
        <v>60.59</v>
      </c>
      <c r="H888" s="49">
        <v>3.8050000000000002</v>
      </c>
      <c r="I888" s="57">
        <v>72.344999999999999</v>
      </c>
      <c r="J888" s="43">
        <v>20</v>
      </c>
      <c r="K888" s="43">
        <v>31</v>
      </c>
      <c r="L888" s="65">
        <v>0.64516129032258096</v>
      </c>
      <c r="M888" s="43">
        <v>227</v>
      </c>
      <c r="N888" s="43">
        <v>337</v>
      </c>
      <c r="O888" s="65">
        <f t="shared" si="25"/>
        <v>0.67359050445103863</v>
      </c>
      <c r="P888" s="34"/>
    </row>
    <row r="889" spans="1:16" ht="17.399999999999999" customHeight="1" x14ac:dyDescent="0.25">
      <c r="A889" s="15">
        <v>228</v>
      </c>
      <c r="B889" s="36">
        <v>2019012822</v>
      </c>
      <c r="C889" s="37" t="s">
        <v>1250</v>
      </c>
      <c r="D889" s="36">
        <v>2019</v>
      </c>
      <c r="E889" s="56" t="s">
        <v>967</v>
      </c>
      <c r="F889" s="49">
        <v>8.15</v>
      </c>
      <c r="G889" s="49">
        <v>60</v>
      </c>
      <c r="H889" s="49">
        <v>4.17</v>
      </c>
      <c r="I889" s="57">
        <v>72.319999999999993</v>
      </c>
      <c r="J889" s="43">
        <v>25</v>
      </c>
      <c r="K889" s="43">
        <v>30</v>
      </c>
      <c r="L889" s="65">
        <v>0.83333333333333304</v>
      </c>
      <c r="M889" s="43">
        <v>228</v>
      </c>
      <c r="N889" s="43">
        <v>337</v>
      </c>
      <c r="O889" s="65">
        <f t="shared" si="25"/>
        <v>0.67655786350148372</v>
      </c>
      <c r="P889" s="34"/>
    </row>
    <row r="890" spans="1:16" ht="17.399999999999999" customHeight="1" x14ac:dyDescent="0.25">
      <c r="A890" s="15">
        <v>229</v>
      </c>
      <c r="B890" s="36">
        <v>2019012872</v>
      </c>
      <c r="C890" s="37" t="s">
        <v>1253</v>
      </c>
      <c r="D890" s="36">
        <v>2019</v>
      </c>
      <c r="E890" s="56" t="s">
        <v>1000</v>
      </c>
      <c r="F890" s="49">
        <v>8.15</v>
      </c>
      <c r="G890" s="49">
        <v>60.81</v>
      </c>
      <c r="H890" s="49">
        <v>3.35</v>
      </c>
      <c r="I890" s="57">
        <v>72.31</v>
      </c>
      <c r="J890" s="43">
        <v>16</v>
      </c>
      <c r="K890" s="43">
        <v>33</v>
      </c>
      <c r="L890" s="65">
        <v>0.48484848484848497</v>
      </c>
      <c r="M890" s="43">
        <v>229</v>
      </c>
      <c r="N890" s="43">
        <v>337</v>
      </c>
      <c r="O890" s="65">
        <f t="shared" si="25"/>
        <v>0.67952522255192882</v>
      </c>
      <c r="P890" s="34"/>
    </row>
    <row r="891" spans="1:16" ht="17.399999999999999" customHeight="1" x14ac:dyDescent="0.25">
      <c r="A891" s="15">
        <v>230</v>
      </c>
      <c r="B891" s="36" t="s">
        <v>1251</v>
      </c>
      <c r="C891" s="37" t="s">
        <v>1252</v>
      </c>
      <c r="D891" s="36">
        <v>2019</v>
      </c>
      <c r="E891" s="56" t="s">
        <v>967</v>
      </c>
      <c r="F891" s="49">
        <v>8.85</v>
      </c>
      <c r="G891" s="49">
        <v>59.59</v>
      </c>
      <c r="H891" s="49">
        <v>3.87</v>
      </c>
      <c r="I891" s="57">
        <v>72.31</v>
      </c>
      <c r="J891" s="43">
        <v>26</v>
      </c>
      <c r="K891" s="43">
        <v>30</v>
      </c>
      <c r="L891" s="65">
        <v>0.86666666666666703</v>
      </c>
      <c r="M891" s="43">
        <v>229</v>
      </c>
      <c r="N891" s="43">
        <v>337</v>
      </c>
      <c r="O891" s="65">
        <f t="shared" si="25"/>
        <v>0.67952522255192882</v>
      </c>
      <c r="P891" s="34"/>
    </row>
    <row r="892" spans="1:16" ht="17.399999999999999" customHeight="1" x14ac:dyDescent="0.25">
      <c r="A892" s="15">
        <v>231</v>
      </c>
      <c r="B892" s="36">
        <v>2019012984</v>
      </c>
      <c r="C892" s="37" t="s">
        <v>1254</v>
      </c>
      <c r="D892" s="36">
        <v>2019</v>
      </c>
      <c r="E892" s="56" t="s">
        <v>979</v>
      </c>
      <c r="F892" s="49">
        <v>9.0500000000000007</v>
      </c>
      <c r="G892" s="49">
        <v>59.57</v>
      </c>
      <c r="H892" s="49">
        <v>3.62</v>
      </c>
      <c r="I892" s="57">
        <f>SUM(F892:H892)</f>
        <v>72.240000000000009</v>
      </c>
      <c r="J892" s="43">
        <v>17</v>
      </c>
      <c r="K892" s="43">
        <v>30</v>
      </c>
      <c r="L892" s="65">
        <v>0.56666666666666698</v>
      </c>
      <c r="M892" s="43">
        <v>231</v>
      </c>
      <c r="N892" s="43">
        <v>337</v>
      </c>
      <c r="O892" s="65">
        <f t="shared" si="25"/>
        <v>0.68545994065281901</v>
      </c>
      <c r="P892" s="34"/>
    </row>
    <row r="893" spans="1:16" ht="17.399999999999999" customHeight="1" x14ac:dyDescent="0.25">
      <c r="A893" s="15">
        <v>232</v>
      </c>
      <c r="B893" s="36">
        <v>2019012981</v>
      </c>
      <c r="C893" s="37" t="s">
        <v>1255</v>
      </c>
      <c r="D893" s="36">
        <v>2019</v>
      </c>
      <c r="E893" s="56" t="s">
        <v>979</v>
      </c>
      <c r="F893" s="49">
        <v>7.25</v>
      </c>
      <c r="G893" s="49">
        <v>60.86</v>
      </c>
      <c r="H893" s="49">
        <v>3.99</v>
      </c>
      <c r="I893" s="57">
        <f>SUM(F893:H893)</f>
        <v>72.099999999999994</v>
      </c>
      <c r="J893" s="43">
        <v>18</v>
      </c>
      <c r="K893" s="43">
        <v>30</v>
      </c>
      <c r="L893" s="65">
        <v>0.6</v>
      </c>
      <c r="M893" s="43">
        <v>232</v>
      </c>
      <c r="N893" s="43">
        <v>337</v>
      </c>
      <c r="O893" s="65">
        <f t="shared" si="25"/>
        <v>0.68842729970326411</v>
      </c>
      <c r="P893" s="34"/>
    </row>
    <row r="894" spans="1:16" ht="17.399999999999999" customHeight="1" x14ac:dyDescent="0.25">
      <c r="A894" s="15">
        <v>233</v>
      </c>
      <c r="B894" s="36">
        <v>2019013116</v>
      </c>
      <c r="C894" s="37" t="s">
        <v>1256</v>
      </c>
      <c r="D894" s="36">
        <v>2019</v>
      </c>
      <c r="E894" s="56" t="s">
        <v>969</v>
      </c>
      <c r="F894" s="49">
        <v>8.0500000000000007</v>
      </c>
      <c r="G894" s="49">
        <v>59.98</v>
      </c>
      <c r="H894" s="49">
        <v>4.0599999999999996</v>
      </c>
      <c r="I894" s="57">
        <v>72.09</v>
      </c>
      <c r="J894" s="43">
        <v>23</v>
      </c>
      <c r="K894" s="43">
        <v>30</v>
      </c>
      <c r="L894" s="65">
        <v>0.76666666666666705</v>
      </c>
      <c r="M894" s="43">
        <v>233</v>
      </c>
      <c r="N894" s="43">
        <v>337</v>
      </c>
      <c r="O894" s="65">
        <f t="shared" si="25"/>
        <v>0.6913946587537092</v>
      </c>
      <c r="P894" s="34"/>
    </row>
    <row r="895" spans="1:16" ht="17.399999999999999" customHeight="1" x14ac:dyDescent="0.25">
      <c r="A895" s="15">
        <v>234</v>
      </c>
      <c r="B895" s="36">
        <v>2019012873</v>
      </c>
      <c r="C895" s="37" t="s">
        <v>1257</v>
      </c>
      <c r="D895" s="36">
        <v>2019</v>
      </c>
      <c r="E895" s="56" t="s">
        <v>1000</v>
      </c>
      <c r="F895" s="49">
        <v>8.6</v>
      </c>
      <c r="G895" s="49">
        <v>59.99</v>
      </c>
      <c r="H895" s="49">
        <v>3.49</v>
      </c>
      <c r="I895" s="57">
        <v>72.08</v>
      </c>
      <c r="J895" s="43">
        <v>17</v>
      </c>
      <c r="K895" s="43">
        <v>33</v>
      </c>
      <c r="L895" s="65">
        <v>0.51515151515151503</v>
      </c>
      <c r="M895" s="43">
        <v>234</v>
      </c>
      <c r="N895" s="43">
        <v>337</v>
      </c>
      <c r="O895" s="65">
        <f t="shared" si="25"/>
        <v>0.6943620178041543</v>
      </c>
      <c r="P895" s="34"/>
    </row>
    <row r="896" spans="1:16" ht="17.399999999999999" customHeight="1" x14ac:dyDescent="0.25">
      <c r="A896" s="15">
        <v>235</v>
      </c>
      <c r="B896" s="36">
        <v>2019013118</v>
      </c>
      <c r="C896" s="37" t="s">
        <v>1258</v>
      </c>
      <c r="D896" s="36">
        <v>2019</v>
      </c>
      <c r="E896" s="56" t="s">
        <v>969</v>
      </c>
      <c r="F896" s="49">
        <v>8.4499999999999993</v>
      </c>
      <c r="G896" s="49">
        <v>59.63</v>
      </c>
      <c r="H896" s="49">
        <v>3.92</v>
      </c>
      <c r="I896" s="57">
        <v>72</v>
      </c>
      <c r="J896" s="43">
        <v>24</v>
      </c>
      <c r="K896" s="43">
        <v>30</v>
      </c>
      <c r="L896" s="65">
        <v>0.8</v>
      </c>
      <c r="M896" s="43">
        <v>235</v>
      </c>
      <c r="N896" s="43">
        <v>337</v>
      </c>
      <c r="O896" s="65">
        <f t="shared" si="25"/>
        <v>0.69732937685459939</v>
      </c>
      <c r="P896" s="34"/>
    </row>
    <row r="897" spans="1:16" ht="17.399999999999999" customHeight="1" x14ac:dyDescent="0.25">
      <c r="A897" s="15">
        <v>236</v>
      </c>
      <c r="B897" s="36">
        <v>2019012942</v>
      </c>
      <c r="C897" s="37" t="s">
        <v>1259</v>
      </c>
      <c r="D897" s="36">
        <v>2019</v>
      </c>
      <c r="E897" s="56" t="s">
        <v>1003</v>
      </c>
      <c r="F897" s="49">
        <v>8</v>
      </c>
      <c r="G897" s="49">
        <v>59.55</v>
      </c>
      <c r="H897" s="49">
        <v>4.43</v>
      </c>
      <c r="I897" s="57">
        <v>71.98</v>
      </c>
      <c r="J897" s="43">
        <v>22</v>
      </c>
      <c r="K897" s="43">
        <v>31</v>
      </c>
      <c r="L897" s="65">
        <v>0.70967741935483897</v>
      </c>
      <c r="M897" s="43">
        <v>236</v>
      </c>
      <c r="N897" s="43">
        <v>337</v>
      </c>
      <c r="O897" s="65">
        <f t="shared" si="25"/>
        <v>0.70029673590504449</v>
      </c>
      <c r="P897" s="34"/>
    </row>
    <row r="898" spans="1:16" ht="17.399999999999999" customHeight="1" x14ac:dyDescent="0.25">
      <c r="A898" s="15">
        <v>237</v>
      </c>
      <c r="B898" s="36">
        <v>2019012880</v>
      </c>
      <c r="C898" s="37" t="s">
        <v>1260</v>
      </c>
      <c r="D898" s="36">
        <v>2019</v>
      </c>
      <c r="E898" s="56" t="s">
        <v>1000</v>
      </c>
      <c r="F898" s="49">
        <v>8.15</v>
      </c>
      <c r="G898" s="49">
        <v>60.34</v>
      </c>
      <c r="H898" s="49">
        <v>3.48</v>
      </c>
      <c r="I898" s="57">
        <v>71.97</v>
      </c>
      <c r="J898" s="43">
        <v>18</v>
      </c>
      <c r="K898" s="43">
        <v>33</v>
      </c>
      <c r="L898" s="65">
        <v>0.54545454545454497</v>
      </c>
      <c r="M898" s="43">
        <v>237</v>
      </c>
      <c r="N898" s="43">
        <v>337</v>
      </c>
      <c r="O898" s="65">
        <f t="shared" si="25"/>
        <v>0.70326409495548958</v>
      </c>
      <c r="P898" s="34"/>
    </row>
    <row r="899" spans="1:16" ht="17.399999999999999" customHeight="1" x14ac:dyDescent="0.25">
      <c r="A899" s="15">
        <v>238</v>
      </c>
      <c r="B899" s="36">
        <v>2019012936</v>
      </c>
      <c r="C899" s="37" t="s">
        <v>1262</v>
      </c>
      <c r="D899" s="36">
        <v>2019</v>
      </c>
      <c r="E899" s="56" t="s">
        <v>1003</v>
      </c>
      <c r="F899" s="49">
        <v>8.6999999999999993</v>
      </c>
      <c r="G899" s="49">
        <v>59.78</v>
      </c>
      <c r="H899" s="49">
        <v>3.47</v>
      </c>
      <c r="I899" s="57">
        <v>71.95</v>
      </c>
      <c r="J899" s="43">
        <v>24</v>
      </c>
      <c r="K899" s="43">
        <v>31</v>
      </c>
      <c r="L899" s="65">
        <v>0.77419354838709697</v>
      </c>
      <c r="M899" s="43">
        <v>238</v>
      </c>
      <c r="N899" s="43">
        <v>337</v>
      </c>
      <c r="O899" s="65">
        <f t="shared" si="25"/>
        <v>0.70623145400593468</v>
      </c>
      <c r="P899" s="34"/>
    </row>
    <row r="900" spans="1:16" ht="17.399999999999999" customHeight="1" x14ac:dyDescent="0.25">
      <c r="A900" s="15">
        <v>239</v>
      </c>
      <c r="B900" s="36">
        <v>2019012941</v>
      </c>
      <c r="C900" s="37" t="s">
        <v>1261</v>
      </c>
      <c r="D900" s="36">
        <v>2019</v>
      </c>
      <c r="E900" s="56" t="s">
        <v>1003</v>
      </c>
      <c r="F900" s="49">
        <v>7.75</v>
      </c>
      <c r="G900" s="49">
        <v>60.36</v>
      </c>
      <c r="H900" s="49">
        <v>3.84</v>
      </c>
      <c r="I900" s="57">
        <v>71.95</v>
      </c>
      <c r="J900" s="43">
        <v>23</v>
      </c>
      <c r="K900" s="43">
        <v>31</v>
      </c>
      <c r="L900" s="65">
        <v>0.74193548387096797</v>
      </c>
      <c r="M900" s="43">
        <v>238</v>
      </c>
      <c r="N900" s="43">
        <v>337</v>
      </c>
      <c r="O900" s="65">
        <f t="shared" si="25"/>
        <v>0.70623145400593468</v>
      </c>
      <c r="P900" s="34"/>
    </row>
    <row r="901" spans="1:16" ht="17.399999999999999" customHeight="1" x14ac:dyDescent="0.25">
      <c r="A901" s="15">
        <v>240</v>
      </c>
      <c r="B901" s="36">
        <v>2019013097</v>
      </c>
      <c r="C901" s="37" t="s">
        <v>1263</v>
      </c>
      <c r="D901" s="36">
        <v>2019</v>
      </c>
      <c r="E901" s="56" t="s">
        <v>971</v>
      </c>
      <c r="F901" s="49">
        <v>8.6999999999999993</v>
      </c>
      <c r="G901" s="49">
        <v>59.323</v>
      </c>
      <c r="H901" s="49">
        <v>3.9</v>
      </c>
      <c r="I901" s="57">
        <f>SUM(F901:H901)</f>
        <v>71.923000000000002</v>
      </c>
      <c r="J901" s="43">
        <v>22</v>
      </c>
      <c r="K901" s="43">
        <v>30</v>
      </c>
      <c r="L901" s="65">
        <v>0.73333333333333295</v>
      </c>
      <c r="M901" s="43">
        <v>240</v>
      </c>
      <c r="N901" s="43">
        <v>337</v>
      </c>
      <c r="O901" s="65">
        <f t="shared" si="25"/>
        <v>0.71216617210682498</v>
      </c>
      <c r="P901" s="34"/>
    </row>
    <row r="902" spans="1:16" ht="17.399999999999999" customHeight="1" x14ac:dyDescent="0.25">
      <c r="A902" s="15">
        <v>241</v>
      </c>
      <c r="B902" s="36">
        <v>2019013119</v>
      </c>
      <c r="C902" s="37" t="s">
        <v>1264</v>
      </c>
      <c r="D902" s="36">
        <v>2019</v>
      </c>
      <c r="E902" s="56" t="s">
        <v>969</v>
      </c>
      <c r="F902" s="49">
        <v>8</v>
      </c>
      <c r="G902" s="49">
        <v>60.11</v>
      </c>
      <c r="H902" s="49">
        <v>3.75</v>
      </c>
      <c r="I902" s="57">
        <v>71.86</v>
      </c>
      <c r="J902" s="43">
        <v>25</v>
      </c>
      <c r="K902" s="43">
        <v>30</v>
      </c>
      <c r="L902" s="65">
        <v>0.83333333333333304</v>
      </c>
      <c r="M902" s="43">
        <v>241</v>
      </c>
      <c r="N902" s="43">
        <v>337</v>
      </c>
      <c r="O902" s="65">
        <f t="shared" si="25"/>
        <v>0.71513353115727007</v>
      </c>
      <c r="P902" s="34"/>
    </row>
    <row r="903" spans="1:16" ht="17.399999999999999" customHeight="1" x14ac:dyDescent="0.25">
      <c r="A903" s="15">
        <v>242</v>
      </c>
      <c r="B903" s="36">
        <v>2019013103</v>
      </c>
      <c r="C903" s="37" t="s">
        <v>1265</v>
      </c>
      <c r="D903" s="36">
        <v>2019</v>
      </c>
      <c r="E903" s="56" t="s">
        <v>969</v>
      </c>
      <c r="F903" s="49">
        <v>7.9</v>
      </c>
      <c r="G903" s="49">
        <v>59.85</v>
      </c>
      <c r="H903" s="49">
        <v>3.99</v>
      </c>
      <c r="I903" s="57">
        <v>71.739999999999995</v>
      </c>
      <c r="J903" s="43">
        <v>26</v>
      </c>
      <c r="K903" s="43">
        <v>30</v>
      </c>
      <c r="L903" s="65">
        <v>0.86666666666666703</v>
      </c>
      <c r="M903" s="43">
        <v>242</v>
      </c>
      <c r="N903" s="43">
        <v>337</v>
      </c>
      <c r="O903" s="65">
        <f t="shared" si="25"/>
        <v>0.71810089020771517</v>
      </c>
      <c r="P903" s="34"/>
    </row>
    <row r="904" spans="1:16" ht="17.399999999999999" customHeight="1" x14ac:dyDescent="0.25">
      <c r="A904" s="15">
        <v>243</v>
      </c>
      <c r="B904" s="36" t="s">
        <v>1266</v>
      </c>
      <c r="C904" s="37" t="s">
        <v>1267</v>
      </c>
      <c r="D904" s="36">
        <v>2019</v>
      </c>
      <c r="E904" s="56" t="s">
        <v>991</v>
      </c>
      <c r="F904" s="49">
        <v>8.8000000000000007</v>
      </c>
      <c r="G904" s="49">
        <v>59.6</v>
      </c>
      <c r="H904" s="49">
        <v>3.25</v>
      </c>
      <c r="I904" s="57">
        <v>71.650000000000006</v>
      </c>
      <c r="J904" s="43">
        <v>27</v>
      </c>
      <c r="K904" s="43">
        <v>31</v>
      </c>
      <c r="L904" s="65">
        <v>0.87096774193548399</v>
      </c>
      <c r="M904" s="43">
        <v>243</v>
      </c>
      <c r="N904" s="43">
        <v>337</v>
      </c>
      <c r="O904" s="65">
        <f t="shared" si="25"/>
        <v>0.72106824925816027</v>
      </c>
      <c r="P904" s="34"/>
    </row>
    <row r="905" spans="1:16" ht="17.399999999999999" customHeight="1" x14ac:dyDescent="0.25">
      <c r="A905" s="15">
        <v>244</v>
      </c>
      <c r="B905" s="36">
        <v>2019012902</v>
      </c>
      <c r="C905" s="37" t="s">
        <v>1268</v>
      </c>
      <c r="D905" s="36">
        <v>2019</v>
      </c>
      <c r="E905" s="56" t="s">
        <v>996</v>
      </c>
      <c r="F905" s="49">
        <v>7.8</v>
      </c>
      <c r="G905" s="49">
        <v>60.6</v>
      </c>
      <c r="H905" s="49">
        <v>3.24</v>
      </c>
      <c r="I905" s="57">
        <v>71.64</v>
      </c>
      <c r="J905" s="43">
        <v>26</v>
      </c>
      <c r="K905" s="43">
        <v>31</v>
      </c>
      <c r="L905" s="65">
        <v>0.83870967741935498</v>
      </c>
      <c r="M905" s="43">
        <v>244</v>
      </c>
      <c r="N905" s="43">
        <v>337</v>
      </c>
      <c r="O905" s="65">
        <f t="shared" si="25"/>
        <v>0.72403560830860536</v>
      </c>
      <c r="P905" s="34"/>
    </row>
    <row r="906" spans="1:16" ht="17.399999999999999" customHeight="1" x14ac:dyDescent="0.25">
      <c r="A906" s="15">
        <v>245</v>
      </c>
      <c r="B906" s="36">
        <v>2019013124</v>
      </c>
      <c r="C906" s="37" t="s">
        <v>1269</v>
      </c>
      <c r="D906" s="36">
        <v>2019</v>
      </c>
      <c r="E906" s="56" t="s">
        <v>969</v>
      </c>
      <c r="F906" s="49">
        <v>8.65</v>
      </c>
      <c r="G906" s="49">
        <v>59.21</v>
      </c>
      <c r="H906" s="49">
        <v>3.72</v>
      </c>
      <c r="I906" s="57">
        <v>71.58</v>
      </c>
      <c r="J906" s="43">
        <v>27</v>
      </c>
      <c r="K906" s="43">
        <v>30</v>
      </c>
      <c r="L906" s="65">
        <v>0.9</v>
      </c>
      <c r="M906" s="43">
        <v>245</v>
      </c>
      <c r="N906" s="43">
        <v>337</v>
      </c>
      <c r="O906" s="65">
        <f t="shared" si="25"/>
        <v>0.72700296735905046</v>
      </c>
      <c r="P906" s="34"/>
    </row>
    <row r="907" spans="1:16" ht="17.399999999999999" customHeight="1" x14ac:dyDescent="0.25">
      <c r="A907" s="15">
        <v>246</v>
      </c>
      <c r="B907" s="36">
        <v>2019012997</v>
      </c>
      <c r="C907" s="37" t="s">
        <v>1270</v>
      </c>
      <c r="D907" s="36">
        <v>2019</v>
      </c>
      <c r="E907" s="56" t="s">
        <v>979</v>
      </c>
      <c r="F907" s="49">
        <v>7.9</v>
      </c>
      <c r="G907" s="49">
        <v>59.89</v>
      </c>
      <c r="H907" s="49">
        <v>3.64</v>
      </c>
      <c r="I907" s="57">
        <f>SUM(F907:H907)</f>
        <v>71.430000000000007</v>
      </c>
      <c r="J907" s="43">
        <v>19</v>
      </c>
      <c r="K907" s="43">
        <v>30</v>
      </c>
      <c r="L907" s="65">
        <v>0.63333333333333297</v>
      </c>
      <c r="M907" s="43">
        <v>246</v>
      </c>
      <c r="N907" s="43">
        <v>337</v>
      </c>
      <c r="O907" s="65">
        <f t="shared" si="25"/>
        <v>0.72997032640949555</v>
      </c>
      <c r="P907" s="34"/>
    </row>
    <row r="908" spans="1:16" ht="17.399999999999999" customHeight="1" x14ac:dyDescent="0.25">
      <c r="A908" s="15">
        <v>247</v>
      </c>
      <c r="B908" s="36" t="s">
        <v>1271</v>
      </c>
      <c r="C908" s="37" t="s">
        <v>1272</v>
      </c>
      <c r="D908" s="36">
        <v>2019</v>
      </c>
      <c r="E908" s="56" t="s">
        <v>967</v>
      </c>
      <c r="F908" s="49">
        <v>7.1</v>
      </c>
      <c r="G908" s="49">
        <v>60.75</v>
      </c>
      <c r="H908" s="49">
        <v>3.37</v>
      </c>
      <c r="I908" s="57">
        <v>71.22</v>
      </c>
      <c r="J908" s="43">
        <v>27</v>
      </c>
      <c r="K908" s="43">
        <v>30</v>
      </c>
      <c r="L908" s="65">
        <v>0.9</v>
      </c>
      <c r="M908" s="43">
        <v>247</v>
      </c>
      <c r="N908" s="43">
        <v>337</v>
      </c>
      <c r="O908" s="65">
        <f t="shared" si="25"/>
        <v>0.73293768545994065</v>
      </c>
      <c r="P908" s="34"/>
    </row>
    <row r="909" spans="1:16" ht="17.399999999999999" customHeight="1" x14ac:dyDescent="0.25">
      <c r="A909" s="15">
        <v>248</v>
      </c>
      <c r="B909" s="36">
        <v>2019013087</v>
      </c>
      <c r="C909" s="37" t="s">
        <v>1273</v>
      </c>
      <c r="D909" s="36">
        <v>2019</v>
      </c>
      <c r="E909" s="56" t="s">
        <v>971</v>
      </c>
      <c r="F909" s="49">
        <v>7.7</v>
      </c>
      <c r="G909" s="49">
        <v>60.105699999999999</v>
      </c>
      <c r="H909" s="49">
        <v>3.3374999999999999</v>
      </c>
      <c r="I909" s="57">
        <f>SUM(F909:H909)</f>
        <v>71.143200000000007</v>
      </c>
      <c r="J909" s="43">
        <v>23</v>
      </c>
      <c r="K909" s="43">
        <v>30</v>
      </c>
      <c r="L909" s="65">
        <v>0.76666666666666705</v>
      </c>
      <c r="M909" s="43">
        <v>248</v>
      </c>
      <c r="N909" s="43">
        <v>337</v>
      </c>
      <c r="O909" s="65">
        <f t="shared" si="25"/>
        <v>0.73590504451038574</v>
      </c>
      <c r="P909" s="34"/>
    </row>
    <row r="910" spans="1:16" ht="17.399999999999999" customHeight="1" x14ac:dyDescent="0.25">
      <c r="A910" s="15">
        <v>249</v>
      </c>
      <c r="B910" s="36">
        <v>2019013020</v>
      </c>
      <c r="C910" s="37" t="s">
        <v>1274</v>
      </c>
      <c r="D910" s="36">
        <v>2019</v>
      </c>
      <c r="E910" s="56" t="s">
        <v>982</v>
      </c>
      <c r="F910" s="49">
        <v>8.65</v>
      </c>
      <c r="G910" s="49">
        <v>58.73</v>
      </c>
      <c r="H910" s="49">
        <v>3.7</v>
      </c>
      <c r="I910" s="57">
        <v>71.08</v>
      </c>
      <c r="J910" s="43">
        <v>21</v>
      </c>
      <c r="K910" s="43">
        <v>31</v>
      </c>
      <c r="L910" s="65">
        <v>0.67741935483870996</v>
      </c>
      <c r="M910" s="43">
        <v>249</v>
      </c>
      <c r="N910" s="43">
        <v>337</v>
      </c>
      <c r="O910" s="65">
        <f t="shared" si="25"/>
        <v>0.73887240356083084</v>
      </c>
      <c r="P910" s="34"/>
    </row>
    <row r="911" spans="1:16" ht="17.399999999999999" customHeight="1" x14ac:dyDescent="0.25">
      <c r="A911" s="15">
        <v>250</v>
      </c>
      <c r="B911" s="36">
        <v>2019013078</v>
      </c>
      <c r="C911" s="37" t="s">
        <v>1275</v>
      </c>
      <c r="D911" s="36">
        <v>2019</v>
      </c>
      <c r="E911" s="56" t="s">
        <v>971</v>
      </c>
      <c r="F911" s="49">
        <v>8.3000000000000007</v>
      </c>
      <c r="G911" s="49">
        <v>59.071770000000001</v>
      </c>
      <c r="H911" s="49">
        <v>3.5625</v>
      </c>
      <c r="I911" s="57">
        <f>SUM(F911:H911)</f>
        <v>70.934269999999998</v>
      </c>
      <c r="J911" s="43">
        <v>24</v>
      </c>
      <c r="K911" s="43">
        <v>30</v>
      </c>
      <c r="L911" s="65">
        <v>0.8</v>
      </c>
      <c r="M911" s="43">
        <v>250</v>
      </c>
      <c r="N911" s="43">
        <v>337</v>
      </c>
      <c r="O911" s="65">
        <f t="shared" si="25"/>
        <v>0.74183976261127593</v>
      </c>
      <c r="P911" s="34"/>
    </row>
    <row r="912" spans="1:16" ht="17.399999999999999" customHeight="1" x14ac:dyDescent="0.25">
      <c r="A912" s="15">
        <v>251</v>
      </c>
      <c r="B912" s="36">
        <v>2019012860</v>
      </c>
      <c r="C912" s="37" t="s">
        <v>1276</v>
      </c>
      <c r="D912" s="36">
        <v>2019</v>
      </c>
      <c r="E912" s="56" t="s">
        <v>1000</v>
      </c>
      <c r="F912" s="49">
        <v>8.4</v>
      </c>
      <c r="G912" s="49">
        <v>57.16</v>
      </c>
      <c r="H912" s="49">
        <v>5.27</v>
      </c>
      <c r="I912" s="57">
        <v>70.83</v>
      </c>
      <c r="J912" s="43">
        <v>19</v>
      </c>
      <c r="K912" s="43">
        <v>33</v>
      </c>
      <c r="L912" s="65">
        <v>0.57575757575757602</v>
      </c>
      <c r="M912" s="43">
        <v>251</v>
      </c>
      <c r="N912" s="43">
        <v>337</v>
      </c>
      <c r="O912" s="65">
        <f t="shared" si="25"/>
        <v>0.74480712166172103</v>
      </c>
      <c r="P912" s="34"/>
    </row>
    <row r="913" spans="1:16" ht="17.399999999999999" customHeight="1" x14ac:dyDescent="0.25">
      <c r="A913" s="15">
        <v>252</v>
      </c>
      <c r="B913" s="36">
        <v>2019012887</v>
      </c>
      <c r="C913" s="37" t="s">
        <v>1277</v>
      </c>
      <c r="D913" s="36">
        <v>2019</v>
      </c>
      <c r="E913" s="56" t="s">
        <v>1000</v>
      </c>
      <c r="F913" s="49">
        <v>7.9</v>
      </c>
      <c r="G913" s="49">
        <v>59.524999999999999</v>
      </c>
      <c r="H913" s="49">
        <v>3.4</v>
      </c>
      <c r="I913" s="57">
        <v>70.825000000000003</v>
      </c>
      <c r="J913" s="43">
        <v>20</v>
      </c>
      <c r="K913" s="43">
        <v>33</v>
      </c>
      <c r="L913" s="65">
        <v>0.60606060606060597</v>
      </c>
      <c r="M913" s="43">
        <v>251</v>
      </c>
      <c r="N913" s="43">
        <v>337</v>
      </c>
      <c r="O913" s="65">
        <f t="shared" si="25"/>
        <v>0.74480712166172103</v>
      </c>
      <c r="P913" s="34"/>
    </row>
    <row r="914" spans="1:16" ht="17.399999999999999" customHeight="1" x14ac:dyDescent="0.25">
      <c r="A914" s="15">
        <v>253</v>
      </c>
      <c r="B914" s="36">
        <v>2019012888</v>
      </c>
      <c r="C914" s="37" t="s">
        <v>1278</v>
      </c>
      <c r="D914" s="36">
        <v>2019</v>
      </c>
      <c r="E914" s="56" t="s">
        <v>1000</v>
      </c>
      <c r="F914" s="49">
        <v>7.75</v>
      </c>
      <c r="G914" s="49">
        <v>59.15</v>
      </c>
      <c r="H914" s="49">
        <v>3.8975</v>
      </c>
      <c r="I914" s="57">
        <v>70.797499999999999</v>
      </c>
      <c r="J914" s="43">
        <v>21</v>
      </c>
      <c r="K914" s="43">
        <v>33</v>
      </c>
      <c r="L914" s="65">
        <v>0.63636363636363602</v>
      </c>
      <c r="M914" s="43">
        <v>253</v>
      </c>
      <c r="N914" s="43">
        <v>337</v>
      </c>
      <c r="O914" s="65">
        <f t="shared" si="25"/>
        <v>0.75074183976261133</v>
      </c>
      <c r="P914" s="34"/>
    </row>
    <row r="915" spans="1:16" ht="17.399999999999999" customHeight="1" x14ac:dyDescent="0.25">
      <c r="A915" s="15">
        <v>254</v>
      </c>
      <c r="B915" s="36">
        <v>2019013007</v>
      </c>
      <c r="C915" s="37" t="s">
        <v>1279</v>
      </c>
      <c r="D915" s="36">
        <v>2019</v>
      </c>
      <c r="E915" s="56" t="s">
        <v>979</v>
      </c>
      <c r="F915" s="49">
        <v>8.25</v>
      </c>
      <c r="G915" s="49">
        <v>59.17</v>
      </c>
      <c r="H915" s="49">
        <v>3.29</v>
      </c>
      <c r="I915" s="57">
        <f>SUM(F915:H915)</f>
        <v>70.710000000000008</v>
      </c>
      <c r="J915" s="43">
        <v>20</v>
      </c>
      <c r="K915" s="43">
        <v>30</v>
      </c>
      <c r="L915" s="65">
        <v>0.66666666666666696</v>
      </c>
      <c r="M915" s="43">
        <v>254</v>
      </c>
      <c r="N915" s="43">
        <v>337</v>
      </c>
      <c r="O915" s="65">
        <f t="shared" si="25"/>
        <v>0.75370919881305642</v>
      </c>
      <c r="P915" s="34"/>
    </row>
    <row r="916" spans="1:16" ht="17.399999999999999" customHeight="1" x14ac:dyDescent="0.25">
      <c r="A916" s="15">
        <v>255</v>
      </c>
      <c r="B916" s="36">
        <v>2019013016</v>
      </c>
      <c r="C916" s="37" t="s">
        <v>1280</v>
      </c>
      <c r="D916" s="36">
        <v>2019</v>
      </c>
      <c r="E916" s="56" t="s">
        <v>982</v>
      </c>
      <c r="F916" s="49">
        <v>9.15</v>
      </c>
      <c r="G916" s="49">
        <v>57.02</v>
      </c>
      <c r="H916" s="49">
        <v>4.5199999999999996</v>
      </c>
      <c r="I916" s="57">
        <v>70.69</v>
      </c>
      <c r="J916" s="43">
        <v>22</v>
      </c>
      <c r="K916" s="43">
        <v>31</v>
      </c>
      <c r="L916" s="65">
        <v>0.70967741935483897</v>
      </c>
      <c r="M916" s="43">
        <v>255</v>
      </c>
      <c r="N916" s="43">
        <v>337</v>
      </c>
      <c r="O916" s="65">
        <f t="shared" si="25"/>
        <v>0.75667655786350152</v>
      </c>
      <c r="P916" s="34"/>
    </row>
    <row r="917" spans="1:16" ht="17.399999999999999" customHeight="1" x14ac:dyDescent="0.25">
      <c r="A917" s="15">
        <v>256</v>
      </c>
      <c r="B917" s="36">
        <v>2019012927</v>
      </c>
      <c r="C917" s="37" t="s">
        <v>1281</v>
      </c>
      <c r="D917" s="36">
        <v>2019</v>
      </c>
      <c r="E917" s="56" t="s">
        <v>1003</v>
      </c>
      <c r="F917" s="49">
        <v>7.85</v>
      </c>
      <c r="G917" s="49">
        <v>59.7</v>
      </c>
      <c r="H917" s="49">
        <v>3.07</v>
      </c>
      <c r="I917" s="57">
        <v>70.62</v>
      </c>
      <c r="J917" s="43">
        <v>25</v>
      </c>
      <c r="K917" s="43">
        <v>31</v>
      </c>
      <c r="L917" s="65">
        <v>0.80645161290322598</v>
      </c>
      <c r="M917" s="43">
        <v>256</v>
      </c>
      <c r="N917" s="43">
        <v>337</v>
      </c>
      <c r="O917" s="65">
        <f t="shared" si="25"/>
        <v>0.75964391691394662</v>
      </c>
      <c r="P917" s="34"/>
    </row>
    <row r="918" spans="1:16" ht="17.399999999999999" customHeight="1" x14ac:dyDescent="0.25">
      <c r="A918" s="15">
        <v>257</v>
      </c>
      <c r="B918" s="36">
        <v>2019013023</v>
      </c>
      <c r="C918" s="37" t="s">
        <v>1282</v>
      </c>
      <c r="D918" s="36">
        <v>2019</v>
      </c>
      <c r="E918" s="56" t="s">
        <v>982</v>
      </c>
      <c r="F918" s="49">
        <v>8</v>
      </c>
      <c r="G918" s="49">
        <v>58.866999999999997</v>
      </c>
      <c r="H918" s="49">
        <v>3.6025</v>
      </c>
      <c r="I918" s="57">
        <v>70.469499999999996</v>
      </c>
      <c r="J918" s="43">
        <v>23</v>
      </c>
      <c r="K918" s="43">
        <v>31</v>
      </c>
      <c r="L918" s="65">
        <v>0.74193548387096797</v>
      </c>
      <c r="M918" s="43">
        <v>257</v>
      </c>
      <c r="N918" s="43">
        <v>337</v>
      </c>
      <c r="O918" s="65">
        <f t="shared" si="25"/>
        <v>0.76261127596439171</v>
      </c>
      <c r="P918" s="34"/>
    </row>
    <row r="919" spans="1:16" ht="17.399999999999999" customHeight="1" x14ac:dyDescent="0.25">
      <c r="A919" s="15">
        <v>258</v>
      </c>
      <c r="B919" s="36">
        <v>2019012857</v>
      </c>
      <c r="C919" s="37" t="s">
        <v>1283</v>
      </c>
      <c r="D919" s="36">
        <v>2019</v>
      </c>
      <c r="E919" s="56" t="s">
        <v>977</v>
      </c>
      <c r="F919" s="49">
        <v>7.9</v>
      </c>
      <c r="G919" s="49">
        <v>58.704999999999998</v>
      </c>
      <c r="H919" s="49">
        <v>3.8380000000000001</v>
      </c>
      <c r="I919" s="57">
        <v>70.442999999999998</v>
      </c>
      <c r="J919" s="43">
        <v>21</v>
      </c>
      <c r="K919" s="43">
        <v>30</v>
      </c>
      <c r="L919" s="65">
        <v>0.7</v>
      </c>
      <c r="M919" s="43">
        <v>258</v>
      </c>
      <c r="N919" s="43">
        <v>337</v>
      </c>
      <c r="O919" s="65">
        <f t="shared" si="25"/>
        <v>0.76557863501483681</v>
      </c>
      <c r="P919" s="34"/>
    </row>
    <row r="920" spans="1:16" ht="17.399999999999999" customHeight="1" x14ac:dyDescent="0.25">
      <c r="A920" s="15">
        <v>259</v>
      </c>
      <c r="B920" s="36">
        <v>2019013079</v>
      </c>
      <c r="C920" s="37" t="s">
        <v>1284</v>
      </c>
      <c r="D920" s="36">
        <v>2019</v>
      </c>
      <c r="E920" s="56" t="s">
        <v>971</v>
      </c>
      <c r="F920" s="49">
        <v>8.1</v>
      </c>
      <c r="G920" s="49">
        <v>59.004840000000002</v>
      </c>
      <c r="H920" s="49">
        <v>3.3374999999999999</v>
      </c>
      <c r="I920" s="57">
        <f>SUM(F920:H920)</f>
        <v>70.442340000000002</v>
      </c>
      <c r="J920" s="43">
        <v>25</v>
      </c>
      <c r="K920" s="43">
        <v>30</v>
      </c>
      <c r="L920" s="65">
        <v>0.83333333333333304</v>
      </c>
      <c r="M920" s="43">
        <v>258</v>
      </c>
      <c r="N920" s="43">
        <v>337</v>
      </c>
      <c r="O920" s="65">
        <f t="shared" si="25"/>
        <v>0.76557863501483681</v>
      </c>
      <c r="P920" s="34"/>
    </row>
    <row r="921" spans="1:16" ht="17.399999999999999" customHeight="1" x14ac:dyDescent="0.25">
      <c r="A921" s="15">
        <v>260</v>
      </c>
      <c r="B921" s="36" t="s">
        <v>1285</v>
      </c>
      <c r="C921" s="37" t="s">
        <v>1286</v>
      </c>
      <c r="D921" s="36">
        <v>2019</v>
      </c>
      <c r="E921" s="56" t="s">
        <v>991</v>
      </c>
      <c r="F921" s="49">
        <v>8.5</v>
      </c>
      <c r="G921" s="49">
        <v>58.08</v>
      </c>
      <c r="H921" s="49">
        <v>3.7825000000000002</v>
      </c>
      <c r="I921" s="57">
        <v>70.362499999999997</v>
      </c>
      <c r="J921" s="43">
        <v>28</v>
      </c>
      <c r="K921" s="43">
        <v>31</v>
      </c>
      <c r="L921" s="65">
        <v>0.90322580645161299</v>
      </c>
      <c r="M921" s="43">
        <v>260</v>
      </c>
      <c r="N921" s="43">
        <v>337</v>
      </c>
      <c r="O921" s="65">
        <f t="shared" si="25"/>
        <v>0.771513353115727</v>
      </c>
      <c r="P921" s="34"/>
    </row>
    <row r="922" spans="1:16" ht="17.399999999999999" customHeight="1" x14ac:dyDescent="0.25">
      <c r="A922" s="15">
        <v>261</v>
      </c>
      <c r="B922" s="36">
        <v>2019013032</v>
      </c>
      <c r="C922" s="37" t="s">
        <v>1287</v>
      </c>
      <c r="D922" s="36">
        <v>2019</v>
      </c>
      <c r="E922" s="56" t="s">
        <v>982</v>
      </c>
      <c r="F922" s="49">
        <v>8.1</v>
      </c>
      <c r="G922" s="49">
        <v>58.84</v>
      </c>
      <c r="H922" s="49">
        <v>3.38</v>
      </c>
      <c r="I922" s="57">
        <v>70.319999999999993</v>
      </c>
      <c r="J922" s="43">
        <v>24</v>
      </c>
      <c r="K922" s="43">
        <v>31</v>
      </c>
      <c r="L922" s="65">
        <v>0.77419354838709697</v>
      </c>
      <c r="M922" s="43">
        <v>261</v>
      </c>
      <c r="N922" s="43">
        <v>337</v>
      </c>
      <c r="O922" s="65">
        <f t="shared" si="25"/>
        <v>0.77448071216617209</v>
      </c>
      <c r="P922" s="34"/>
    </row>
    <row r="923" spans="1:16" ht="17.399999999999999" customHeight="1" x14ac:dyDescent="0.25">
      <c r="A923" s="15">
        <v>262</v>
      </c>
      <c r="B923" s="36">
        <v>2019013013</v>
      </c>
      <c r="C923" s="37" t="s">
        <v>1288</v>
      </c>
      <c r="D923" s="36">
        <v>2019</v>
      </c>
      <c r="E923" s="56" t="s">
        <v>982</v>
      </c>
      <c r="F923" s="49">
        <v>8.6999999999999993</v>
      </c>
      <c r="G923" s="49">
        <v>57.588189999999997</v>
      </c>
      <c r="H923" s="49">
        <v>3.8725000000000001</v>
      </c>
      <c r="I923" s="57">
        <v>70.160690000000002</v>
      </c>
      <c r="J923" s="43">
        <v>25</v>
      </c>
      <c r="K923" s="43">
        <v>31</v>
      </c>
      <c r="L923" s="65">
        <v>0.80645161290322598</v>
      </c>
      <c r="M923" s="43">
        <v>262</v>
      </c>
      <c r="N923" s="43">
        <v>337</v>
      </c>
      <c r="O923" s="65">
        <f t="shared" si="25"/>
        <v>0.77744807121661719</v>
      </c>
      <c r="P923" s="34"/>
    </row>
    <row r="924" spans="1:16" ht="17.399999999999999" customHeight="1" x14ac:dyDescent="0.25">
      <c r="A924" s="15">
        <v>263</v>
      </c>
      <c r="B924" s="36">
        <v>2019012876</v>
      </c>
      <c r="C924" s="37" t="s">
        <v>373</v>
      </c>
      <c r="D924" s="36">
        <v>2019</v>
      </c>
      <c r="E924" s="56" t="s">
        <v>1000</v>
      </c>
      <c r="F924" s="49">
        <v>7.9</v>
      </c>
      <c r="G924" s="49">
        <v>58.05</v>
      </c>
      <c r="H924" s="49">
        <v>4.4800000000000004</v>
      </c>
      <c r="I924" s="57">
        <v>70.13</v>
      </c>
      <c r="J924" s="43">
        <v>22</v>
      </c>
      <c r="K924" s="43">
        <v>33</v>
      </c>
      <c r="L924" s="65">
        <v>0.66666666666666696</v>
      </c>
      <c r="M924" s="43">
        <v>263</v>
      </c>
      <c r="N924" s="43">
        <v>337</v>
      </c>
      <c r="O924" s="65">
        <f t="shared" si="25"/>
        <v>0.78041543026706228</v>
      </c>
      <c r="P924" s="34"/>
    </row>
    <row r="925" spans="1:16" ht="17.399999999999999" customHeight="1" x14ac:dyDescent="0.25">
      <c r="A925" s="15">
        <v>264</v>
      </c>
      <c r="B925" s="36">
        <v>2018013209</v>
      </c>
      <c r="C925" s="37" t="s">
        <v>1289</v>
      </c>
      <c r="D925" s="36">
        <v>2019</v>
      </c>
      <c r="E925" s="56" t="s">
        <v>1000</v>
      </c>
      <c r="F925" s="49">
        <v>7.7</v>
      </c>
      <c r="G925" s="49">
        <v>58.5</v>
      </c>
      <c r="H925" s="49">
        <v>3.9</v>
      </c>
      <c r="I925" s="57">
        <v>70.099999999999994</v>
      </c>
      <c r="J925" s="43">
        <v>23</v>
      </c>
      <c r="K925" s="43">
        <v>33</v>
      </c>
      <c r="L925" s="65">
        <v>0.69696969696969702</v>
      </c>
      <c r="M925" s="43">
        <v>264</v>
      </c>
      <c r="N925" s="43">
        <v>337</v>
      </c>
      <c r="O925" s="65">
        <f t="shared" si="25"/>
        <v>0.78338278931750738</v>
      </c>
      <c r="P925" s="34"/>
    </row>
    <row r="926" spans="1:16" ht="17.399999999999999" customHeight="1" x14ac:dyDescent="0.25">
      <c r="A926" s="15">
        <v>265</v>
      </c>
      <c r="B926" s="36">
        <v>2019012939</v>
      </c>
      <c r="C926" s="37" t="s">
        <v>1290</v>
      </c>
      <c r="D926" s="36">
        <v>2019</v>
      </c>
      <c r="E926" s="56" t="s">
        <v>1003</v>
      </c>
      <c r="F926" s="49">
        <v>8.6999999999999993</v>
      </c>
      <c r="G926" s="49">
        <v>57.71</v>
      </c>
      <c r="H926" s="49">
        <v>3.68</v>
      </c>
      <c r="I926" s="57">
        <v>70.09</v>
      </c>
      <c r="J926" s="43">
        <v>26</v>
      </c>
      <c r="K926" s="43">
        <v>31</v>
      </c>
      <c r="L926" s="65">
        <v>0.83870967741935498</v>
      </c>
      <c r="M926" s="43">
        <v>265</v>
      </c>
      <c r="N926" s="43">
        <v>337</v>
      </c>
      <c r="O926" s="65">
        <f t="shared" si="25"/>
        <v>0.78635014836795247</v>
      </c>
      <c r="P926" s="34"/>
    </row>
    <row r="927" spans="1:16" ht="17.399999999999999" customHeight="1" x14ac:dyDescent="0.25">
      <c r="A927" s="15">
        <v>266</v>
      </c>
      <c r="B927" s="36">
        <v>2019012952</v>
      </c>
      <c r="C927" s="37" t="s">
        <v>1291</v>
      </c>
      <c r="D927" s="36">
        <v>2019</v>
      </c>
      <c r="E927" s="56" t="s">
        <v>973</v>
      </c>
      <c r="F927" s="49">
        <v>8.8000000000000007</v>
      </c>
      <c r="G927" s="49">
        <v>56.99</v>
      </c>
      <c r="H927" s="49">
        <v>4.25</v>
      </c>
      <c r="I927" s="57">
        <f>SUM(F927:H927)</f>
        <v>70.040000000000006</v>
      </c>
      <c r="J927" s="43">
        <v>18</v>
      </c>
      <c r="K927" s="43">
        <v>30</v>
      </c>
      <c r="L927" s="65">
        <v>0.6</v>
      </c>
      <c r="M927" s="43">
        <v>266</v>
      </c>
      <c r="N927" s="43">
        <v>337</v>
      </c>
      <c r="O927" s="65">
        <f t="shared" si="25"/>
        <v>0.78931750741839768</v>
      </c>
      <c r="P927" s="34"/>
    </row>
    <row r="928" spans="1:16" ht="17.399999999999999" customHeight="1" x14ac:dyDescent="0.25">
      <c r="A928" s="15">
        <v>267</v>
      </c>
      <c r="B928" s="36">
        <v>2019012850</v>
      </c>
      <c r="C928" s="37" t="s">
        <v>1292</v>
      </c>
      <c r="D928" s="36">
        <v>2019</v>
      </c>
      <c r="E928" s="56" t="s">
        <v>977</v>
      </c>
      <c r="F928" s="49">
        <v>8.15</v>
      </c>
      <c r="G928" s="49">
        <v>57.3964</v>
      </c>
      <c r="H928" s="49">
        <v>4.367</v>
      </c>
      <c r="I928" s="57">
        <v>69.913399999999996</v>
      </c>
      <c r="J928" s="43">
        <v>22</v>
      </c>
      <c r="K928" s="43">
        <v>30</v>
      </c>
      <c r="L928" s="65">
        <v>0.73333333333333295</v>
      </c>
      <c r="M928" s="43">
        <v>267</v>
      </c>
      <c r="N928" s="43">
        <v>337</v>
      </c>
      <c r="O928" s="65">
        <f t="shared" si="25"/>
        <v>0.79228486646884277</v>
      </c>
      <c r="P928" s="34"/>
    </row>
    <row r="929" spans="1:16" ht="17.399999999999999" customHeight="1" x14ac:dyDescent="0.25">
      <c r="A929" s="15">
        <v>268</v>
      </c>
      <c r="B929" s="36">
        <v>2019012841</v>
      </c>
      <c r="C929" s="37" t="s">
        <v>1293</v>
      </c>
      <c r="D929" s="36">
        <v>2019</v>
      </c>
      <c r="E929" s="56" t="s">
        <v>977</v>
      </c>
      <c r="F929" s="49">
        <v>8.1999999999999993</v>
      </c>
      <c r="G929" s="49">
        <v>57.68</v>
      </c>
      <c r="H929" s="49">
        <v>3.84</v>
      </c>
      <c r="I929" s="57">
        <v>69.72</v>
      </c>
      <c r="J929" s="43">
        <v>23</v>
      </c>
      <c r="K929" s="43">
        <v>30</v>
      </c>
      <c r="L929" s="65">
        <v>0.76666666666666705</v>
      </c>
      <c r="M929" s="43">
        <v>268</v>
      </c>
      <c r="N929" s="43">
        <v>337</v>
      </c>
      <c r="O929" s="65">
        <f t="shared" si="25"/>
        <v>0.79525222551928787</v>
      </c>
      <c r="P929" s="34"/>
    </row>
    <row r="930" spans="1:16" ht="17.399999999999999" customHeight="1" x14ac:dyDescent="0.25">
      <c r="A930" s="15">
        <v>269</v>
      </c>
      <c r="B930" s="36">
        <v>2019012882</v>
      </c>
      <c r="C930" s="37" t="s">
        <v>1294</v>
      </c>
      <c r="D930" s="36">
        <v>2019</v>
      </c>
      <c r="E930" s="56" t="s">
        <v>1000</v>
      </c>
      <c r="F930" s="49">
        <v>8.1999999999999993</v>
      </c>
      <c r="G930" s="49">
        <v>57.16</v>
      </c>
      <c r="H930" s="49">
        <v>3.31</v>
      </c>
      <c r="I930" s="57">
        <v>69.67</v>
      </c>
      <c r="J930" s="43">
        <v>24</v>
      </c>
      <c r="K930" s="43">
        <v>33</v>
      </c>
      <c r="L930" s="65">
        <v>0.72727272727272696</v>
      </c>
      <c r="M930" s="43">
        <v>269</v>
      </c>
      <c r="N930" s="43">
        <v>337</v>
      </c>
      <c r="O930" s="65">
        <f t="shared" si="25"/>
        <v>0.79821958456973297</v>
      </c>
      <c r="P930" s="34"/>
    </row>
    <row r="931" spans="1:16" ht="17.399999999999999" customHeight="1" x14ac:dyDescent="0.25">
      <c r="A931" s="15">
        <v>270</v>
      </c>
      <c r="B931" s="36">
        <v>2019013117</v>
      </c>
      <c r="C931" s="37" t="s">
        <v>1295</v>
      </c>
      <c r="D931" s="36">
        <v>2019</v>
      </c>
      <c r="E931" s="56" t="s">
        <v>969</v>
      </c>
      <c r="F931" s="49">
        <v>8.3000000000000007</v>
      </c>
      <c r="G931" s="49">
        <v>57.734999999999999</v>
      </c>
      <c r="H931" s="49">
        <v>3.55</v>
      </c>
      <c r="I931" s="57">
        <v>69.584999999999994</v>
      </c>
      <c r="J931" s="43">
        <v>28</v>
      </c>
      <c r="K931" s="43">
        <v>30</v>
      </c>
      <c r="L931" s="65">
        <v>0.93333333333333302</v>
      </c>
      <c r="M931" s="43">
        <v>270</v>
      </c>
      <c r="N931" s="43">
        <v>337</v>
      </c>
      <c r="O931" s="65">
        <f t="shared" si="25"/>
        <v>0.80118694362017806</v>
      </c>
      <c r="P931" s="34"/>
    </row>
    <row r="932" spans="1:16" ht="17.399999999999999" customHeight="1" x14ac:dyDescent="0.25">
      <c r="A932" s="15">
        <v>271</v>
      </c>
      <c r="B932" s="36">
        <v>2019012925</v>
      </c>
      <c r="C932" s="37" t="s">
        <v>1296</v>
      </c>
      <c r="D932" s="36">
        <v>2019</v>
      </c>
      <c r="E932" s="56" t="s">
        <v>1003</v>
      </c>
      <c r="F932" s="49">
        <v>9.5</v>
      </c>
      <c r="G932" s="49">
        <v>56.01</v>
      </c>
      <c r="H932" s="49">
        <v>4.0599999999999996</v>
      </c>
      <c r="I932" s="57">
        <v>69.569999999999993</v>
      </c>
      <c r="J932" s="43">
        <v>27</v>
      </c>
      <c r="K932" s="43">
        <v>31</v>
      </c>
      <c r="L932" s="65">
        <v>0.87096774193548399</v>
      </c>
      <c r="M932" s="43">
        <v>271</v>
      </c>
      <c r="N932" s="43">
        <v>337</v>
      </c>
      <c r="O932" s="65">
        <f t="shared" si="25"/>
        <v>0.80415430267062316</v>
      </c>
      <c r="P932" s="34"/>
    </row>
    <row r="933" spans="1:16" ht="17.399999999999999" customHeight="1" x14ac:dyDescent="0.25">
      <c r="A933" s="15">
        <v>272</v>
      </c>
      <c r="B933" s="36">
        <v>2019012951</v>
      </c>
      <c r="C933" s="37" t="s">
        <v>1297</v>
      </c>
      <c r="D933" s="36">
        <v>2019</v>
      </c>
      <c r="E933" s="56" t="s">
        <v>973</v>
      </c>
      <c r="F933" s="49">
        <v>8.0500000000000007</v>
      </c>
      <c r="G933" s="49">
        <v>57.38</v>
      </c>
      <c r="H933" s="49">
        <v>4.05</v>
      </c>
      <c r="I933" s="57">
        <f>SUM(F933:H933)</f>
        <v>69.48</v>
      </c>
      <c r="J933" s="43">
        <v>19</v>
      </c>
      <c r="K933" s="43">
        <v>30</v>
      </c>
      <c r="L933" s="65">
        <v>0.63333333333333297</v>
      </c>
      <c r="M933" s="43">
        <v>272</v>
      </c>
      <c r="N933" s="43">
        <v>337</v>
      </c>
      <c r="O933" s="65">
        <f t="shared" si="25"/>
        <v>0.80712166172106825</v>
      </c>
      <c r="P933" s="34"/>
    </row>
    <row r="934" spans="1:16" ht="17.399999999999999" customHeight="1" x14ac:dyDescent="0.25">
      <c r="A934" s="15">
        <v>273</v>
      </c>
      <c r="B934" s="36">
        <v>2019013036</v>
      </c>
      <c r="C934" s="37" t="s">
        <v>1298</v>
      </c>
      <c r="D934" s="36">
        <v>2019</v>
      </c>
      <c r="E934" s="56" t="s">
        <v>982</v>
      </c>
      <c r="F934" s="49">
        <v>7.7</v>
      </c>
      <c r="G934" s="49">
        <v>58.499400000000001</v>
      </c>
      <c r="H934" s="49">
        <v>3.2774999999999999</v>
      </c>
      <c r="I934" s="57">
        <v>69.476900000000001</v>
      </c>
      <c r="J934" s="43">
        <v>26</v>
      </c>
      <c r="K934" s="43">
        <v>31</v>
      </c>
      <c r="L934" s="65">
        <v>0.83870967741935498</v>
      </c>
      <c r="M934" s="43">
        <v>272</v>
      </c>
      <c r="N934" s="43">
        <v>337</v>
      </c>
      <c r="O934" s="65">
        <f t="shared" si="25"/>
        <v>0.80712166172106825</v>
      </c>
      <c r="P934" s="34"/>
    </row>
    <row r="935" spans="1:16" ht="17.399999999999999" customHeight="1" x14ac:dyDescent="0.25">
      <c r="A935" s="15">
        <v>274</v>
      </c>
      <c r="B935" s="36">
        <v>2019013034</v>
      </c>
      <c r="C935" s="37" t="s">
        <v>1299</v>
      </c>
      <c r="D935" s="36">
        <v>2019</v>
      </c>
      <c r="E935" s="56" t="s">
        <v>982</v>
      </c>
      <c r="F935" s="49">
        <v>7.85</v>
      </c>
      <c r="G935" s="49">
        <v>58.075000000000003</v>
      </c>
      <c r="H935" s="49">
        <v>3.18</v>
      </c>
      <c r="I935" s="57">
        <v>69.105000000000004</v>
      </c>
      <c r="J935" s="43">
        <v>27</v>
      </c>
      <c r="K935" s="43">
        <v>31</v>
      </c>
      <c r="L935" s="65">
        <v>0.87096774193548399</v>
      </c>
      <c r="M935" s="43">
        <v>274</v>
      </c>
      <c r="N935" s="43">
        <v>337</v>
      </c>
      <c r="O935" s="65">
        <f t="shared" si="25"/>
        <v>0.81305637982195844</v>
      </c>
      <c r="P935" s="34"/>
    </row>
    <row r="936" spans="1:16" ht="17.399999999999999" customHeight="1" x14ac:dyDescent="0.25">
      <c r="A936" s="15">
        <v>275</v>
      </c>
      <c r="B936" s="36">
        <v>2019012886</v>
      </c>
      <c r="C936" s="37" t="s">
        <v>1300</v>
      </c>
      <c r="D936" s="36">
        <v>2019</v>
      </c>
      <c r="E936" s="56" t="s">
        <v>1000</v>
      </c>
      <c r="F936" s="49">
        <v>8.0500000000000007</v>
      </c>
      <c r="G936" s="49">
        <v>57</v>
      </c>
      <c r="H936" s="49">
        <v>4</v>
      </c>
      <c r="I936" s="57">
        <v>69.05</v>
      </c>
      <c r="J936" s="43">
        <v>25</v>
      </c>
      <c r="K936" s="43">
        <v>33</v>
      </c>
      <c r="L936" s="65">
        <v>0.75757575757575801</v>
      </c>
      <c r="M936" s="43">
        <v>275</v>
      </c>
      <c r="N936" s="43">
        <v>337</v>
      </c>
      <c r="O936" s="65">
        <f t="shared" si="25"/>
        <v>0.81602373887240354</v>
      </c>
      <c r="P936" s="34"/>
    </row>
    <row r="937" spans="1:16" ht="17.399999999999999" customHeight="1" x14ac:dyDescent="0.25">
      <c r="A937" s="15">
        <v>276</v>
      </c>
      <c r="B937" s="36">
        <v>2019012975</v>
      </c>
      <c r="C937" s="37" t="s">
        <v>1301</v>
      </c>
      <c r="D937" s="36">
        <v>2019</v>
      </c>
      <c r="E937" s="56" t="s">
        <v>973</v>
      </c>
      <c r="F937" s="49">
        <v>7.8</v>
      </c>
      <c r="G937" s="49">
        <v>57</v>
      </c>
      <c r="H937" s="49">
        <v>4.04</v>
      </c>
      <c r="I937" s="57">
        <f>SUM(F937:H937)</f>
        <v>68.84</v>
      </c>
      <c r="J937" s="43">
        <v>20</v>
      </c>
      <c r="K937" s="43">
        <v>30</v>
      </c>
      <c r="L937" s="65">
        <v>0.66666666666666696</v>
      </c>
      <c r="M937" s="43">
        <v>276</v>
      </c>
      <c r="N937" s="43">
        <v>337</v>
      </c>
      <c r="O937" s="65">
        <f t="shared" si="25"/>
        <v>0.81899109792284863</v>
      </c>
      <c r="P937" s="34"/>
    </row>
    <row r="938" spans="1:16" ht="17.399999999999999" customHeight="1" x14ac:dyDescent="0.25">
      <c r="A938" s="15">
        <v>277</v>
      </c>
      <c r="B938" s="36">
        <v>2019013000</v>
      </c>
      <c r="C938" s="37" t="s">
        <v>1302</v>
      </c>
      <c r="D938" s="36">
        <v>2019</v>
      </c>
      <c r="E938" s="56" t="s">
        <v>979</v>
      </c>
      <c r="F938" s="49">
        <v>8</v>
      </c>
      <c r="G938" s="49">
        <v>57.05</v>
      </c>
      <c r="H938" s="49">
        <v>3.64</v>
      </c>
      <c r="I938" s="57">
        <f>SUM(F938:H938)</f>
        <v>68.69</v>
      </c>
      <c r="J938" s="43">
        <v>21</v>
      </c>
      <c r="K938" s="43">
        <v>30</v>
      </c>
      <c r="L938" s="65">
        <v>0.7</v>
      </c>
      <c r="M938" s="43">
        <v>277</v>
      </c>
      <c r="N938" s="43">
        <v>337</v>
      </c>
      <c r="O938" s="65">
        <f t="shared" si="25"/>
        <v>0.82195845697329373</v>
      </c>
      <c r="P938" s="34"/>
    </row>
    <row r="939" spans="1:16" ht="17.399999999999999" customHeight="1" x14ac:dyDescent="0.25">
      <c r="A939" s="15">
        <v>278</v>
      </c>
      <c r="B939" s="36">
        <v>2019012963</v>
      </c>
      <c r="C939" s="37" t="s">
        <v>1303</v>
      </c>
      <c r="D939" s="36">
        <v>2019</v>
      </c>
      <c r="E939" s="56" t="s">
        <v>973</v>
      </c>
      <c r="F939" s="49">
        <v>7.55</v>
      </c>
      <c r="G939" s="49">
        <v>57.72</v>
      </c>
      <c r="H939" s="49">
        <v>3.28</v>
      </c>
      <c r="I939" s="57">
        <f>SUM(F939:H939)</f>
        <v>68.55</v>
      </c>
      <c r="J939" s="43">
        <v>21</v>
      </c>
      <c r="K939" s="43">
        <v>30</v>
      </c>
      <c r="L939" s="65">
        <v>0.7</v>
      </c>
      <c r="M939" s="43">
        <v>278</v>
      </c>
      <c r="N939" s="43">
        <v>337</v>
      </c>
      <c r="O939" s="65">
        <f t="shared" si="25"/>
        <v>0.82492581602373882</v>
      </c>
      <c r="P939" s="34"/>
    </row>
    <row r="940" spans="1:16" ht="17.399999999999999" customHeight="1" x14ac:dyDescent="0.25">
      <c r="A940" s="15">
        <v>279</v>
      </c>
      <c r="B940" s="36" t="s">
        <v>1304</v>
      </c>
      <c r="C940" s="37" t="s">
        <v>1305</v>
      </c>
      <c r="D940" s="36">
        <v>2019</v>
      </c>
      <c r="E940" s="56" t="s">
        <v>991</v>
      </c>
      <c r="F940" s="49">
        <v>7.8</v>
      </c>
      <c r="G940" s="49">
        <v>57.674999999999997</v>
      </c>
      <c r="H940" s="49">
        <v>2.665</v>
      </c>
      <c r="I940" s="57">
        <v>68.14</v>
      </c>
      <c r="J940" s="43">
        <v>29</v>
      </c>
      <c r="K940" s="43">
        <v>31</v>
      </c>
      <c r="L940" s="65">
        <v>0.93548387096774199</v>
      </c>
      <c r="M940" s="43">
        <v>279</v>
      </c>
      <c r="N940" s="43">
        <v>337</v>
      </c>
      <c r="O940" s="65">
        <f t="shared" si="25"/>
        <v>0.82789317507418403</v>
      </c>
      <c r="P940" s="34"/>
    </row>
    <row r="941" spans="1:16" ht="17.399999999999999" customHeight="1" x14ac:dyDescent="0.25">
      <c r="A941" s="15">
        <v>280</v>
      </c>
      <c r="B941" s="36">
        <v>2019013101</v>
      </c>
      <c r="C941" s="37" t="s">
        <v>1306</v>
      </c>
      <c r="D941" s="36">
        <v>2019</v>
      </c>
      <c r="E941" s="56" t="s">
        <v>969</v>
      </c>
      <c r="F941" s="49">
        <v>8</v>
      </c>
      <c r="G941" s="49">
        <v>56.234999999999999</v>
      </c>
      <c r="H941" s="49">
        <v>3.875</v>
      </c>
      <c r="I941" s="57">
        <v>68.12</v>
      </c>
      <c r="J941" s="43">
        <v>29</v>
      </c>
      <c r="K941" s="43">
        <v>30</v>
      </c>
      <c r="L941" s="65">
        <v>0.96666666666666701</v>
      </c>
      <c r="M941" s="43">
        <v>280</v>
      </c>
      <c r="N941" s="43">
        <v>337</v>
      </c>
      <c r="O941" s="65">
        <f t="shared" ref="O941:O998" si="26">M941/N941</f>
        <v>0.83086053412462912</v>
      </c>
      <c r="P941" s="34"/>
    </row>
    <row r="942" spans="1:16" ht="17.399999999999999" customHeight="1" x14ac:dyDescent="0.25">
      <c r="A942" s="15">
        <v>281</v>
      </c>
      <c r="B942" s="36">
        <v>2019013088</v>
      </c>
      <c r="C942" s="37" t="s">
        <v>1307</v>
      </c>
      <c r="D942" s="36">
        <v>2019</v>
      </c>
      <c r="E942" s="56" t="s">
        <v>971</v>
      </c>
      <c r="F942" s="49">
        <v>8</v>
      </c>
      <c r="G942" s="49">
        <v>56.28</v>
      </c>
      <c r="H942" s="49">
        <v>3.79</v>
      </c>
      <c r="I942" s="57">
        <f>SUM(F942:H942)</f>
        <v>68.070000000000007</v>
      </c>
      <c r="J942" s="43">
        <v>26</v>
      </c>
      <c r="K942" s="43">
        <v>30</v>
      </c>
      <c r="L942" s="65">
        <v>0.86666666666666703</v>
      </c>
      <c r="M942" s="43">
        <v>281</v>
      </c>
      <c r="N942" s="43">
        <v>337</v>
      </c>
      <c r="O942" s="65">
        <f t="shared" si="26"/>
        <v>0.83382789317507422</v>
      </c>
      <c r="P942" s="34"/>
    </row>
    <row r="943" spans="1:16" ht="17.399999999999999" customHeight="1" x14ac:dyDescent="0.25">
      <c r="A943" s="15">
        <v>282</v>
      </c>
      <c r="B943" s="36">
        <v>2019012839</v>
      </c>
      <c r="C943" s="37" t="s">
        <v>1308</v>
      </c>
      <c r="D943" s="36">
        <v>2019</v>
      </c>
      <c r="E943" s="56" t="s">
        <v>977</v>
      </c>
      <c r="F943" s="49">
        <v>8.1</v>
      </c>
      <c r="G943" s="49">
        <v>56.37</v>
      </c>
      <c r="H943" s="49">
        <v>3.58</v>
      </c>
      <c r="I943" s="57">
        <v>68.05</v>
      </c>
      <c r="J943" s="43">
        <v>24</v>
      </c>
      <c r="K943" s="43">
        <v>30</v>
      </c>
      <c r="L943" s="65">
        <v>0.8</v>
      </c>
      <c r="M943" s="43">
        <v>282</v>
      </c>
      <c r="N943" s="43">
        <v>337</v>
      </c>
      <c r="O943" s="65">
        <f t="shared" si="26"/>
        <v>0.83679525222551931</v>
      </c>
      <c r="P943" s="34"/>
    </row>
    <row r="944" spans="1:16" ht="17.399999999999999" customHeight="1" x14ac:dyDescent="0.25">
      <c r="A944" s="15">
        <v>283</v>
      </c>
      <c r="B944" s="36">
        <v>2019012967</v>
      </c>
      <c r="C944" s="37" t="s">
        <v>1309</v>
      </c>
      <c r="D944" s="36">
        <v>2019</v>
      </c>
      <c r="E944" s="56" t="s">
        <v>973</v>
      </c>
      <c r="F944" s="49">
        <v>7.9</v>
      </c>
      <c r="G944" s="49">
        <v>55.8</v>
      </c>
      <c r="H944" s="49">
        <v>4.0599999999999996</v>
      </c>
      <c r="I944" s="57">
        <f>SUM(F944:H944)</f>
        <v>67.759999999999991</v>
      </c>
      <c r="J944" s="43">
        <v>22</v>
      </c>
      <c r="K944" s="43">
        <v>30</v>
      </c>
      <c r="L944" s="65">
        <v>0.73333333333333295</v>
      </c>
      <c r="M944" s="43">
        <v>283</v>
      </c>
      <c r="N944" s="43">
        <v>337</v>
      </c>
      <c r="O944" s="65">
        <f t="shared" si="26"/>
        <v>0.83976261127596441</v>
      </c>
      <c r="P944" s="34"/>
    </row>
    <row r="945" spans="1:16" ht="17.399999999999999" customHeight="1" x14ac:dyDescent="0.25">
      <c r="A945" s="15">
        <v>284</v>
      </c>
      <c r="B945" s="36">
        <v>2019012870</v>
      </c>
      <c r="C945" s="37" t="s">
        <v>1310</v>
      </c>
      <c r="D945" s="36">
        <v>2019</v>
      </c>
      <c r="E945" s="56" t="s">
        <v>1000</v>
      </c>
      <c r="F945" s="49">
        <v>7.8</v>
      </c>
      <c r="G945" s="49">
        <v>55.27</v>
      </c>
      <c r="H945" s="49">
        <v>4.67</v>
      </c>
      <c r="I945" s="57">
        <v>67.739999999999995</v>
      </c>
      <c r="J945" s="43">
        <v>26</v>
      </c>
      <c r="K945" s="43">
        <v>33</v>
      </c>
      <c r="L945" s="65">
        <v>0.78787878787878796</v>
      </c>
      <c r="M945" s="43">
        <v>284</v>
      </c>
      <c r="N945" s="43">
        <v>337</v>
      </c>
      <c r="O945" s="65">
        <f t="shared" si="26"/>
        <v>0.84272997032640951</v>
      </c>
      <c r="P945" s="34"/>
    </row>
    <row r="946" spans="1:16" ht="17.399999999999999" customHeight="1" x14ac:dyDescent="0.25">
      <c r="A946" s="15">
        <v>285</v>
      </c>
      <c r="B946" s="36">
        <v>2019013008</v>
      </c>
      <c r="C946" s="37" t="s">
        <v>1311</v>
      </c>
      <c r="D946" s="36">
        <v>2019</v>
      </c>
      <c r="E946" s="56" t="s">
        <v>979</v>
      </c>
      <c r="F946" s="49">
        <v>7.3</v>
      </c>
      <c r="G946" s="49">
        <v>57.19</v>
      </c>
      <c r="H946" s="49">
        <v>3.2</v>
      </c>
      <c r="I946" s="57">
        <f>SUM(F946:H946)</f>
        <v>67.69</v>
      </c>
      <c r="J946" s="43">
        <v>22</v>
      </c>
      <c r="K946" s="43">
        <v>30</v>
      </c>
      <c r="L946" s="65">
        <v>0.73333333333333295</v>
      </c>
      <c r="M946" s="43">
        <v>285</v>
      </c>
      <c r="N946" s="43">
        <v>337</v>
      </c>
      <c r="O946" s="65">
        <f t="shared" si="26"/>
        <v>0.8456973293768546</v>
      </c>
      <c r="P946" s="34"/>
    </row>
    <row r="947" spans="1:16" ht="17.399999999999999" customHeight="1" x14ac:dyDescent="0.25">
      <c r="A947" s="15">
        <v>286</v>
      </c>
      <c r="B947" s="36">
        <v>2018010783</v>
      </c>
      <c r="C947" s="37" t="s">
        <v>1312</v>
      </c>
      <c r="D947" s="36">
        <v>2019</v>
      </c>
      <c r="E947" s="56" t="s">
        <v>982</v>
      </c>
      <c r="F947" s="49">
        <v>7.85</v>
      </c>
      <c r="G947" s="49">
        <v>55.924999999999997</v>
      </c>
      <c r="H947" s="49">
        <v>3.76</v>
      </c>
      <c r="I947" s="57">
        <v>67.534999999999997</v>
      </c>
      <c r="J947" s="43">
        <v>28</v>
      </c>
      <c r="K947" s="43">
        <v>31</v>
      </c>
      <c r="L947" s="65">
        <v>0.90322580645161299</v>
      </c>
      <c r="M947" s="43">
        <v>286</v>
      </c>
      <c r="N947" s="43">
        <v>337</v>
      </c>
      <c r="O947" s="65">
        <f t="shared" si="26"/>
        <v>0.8486646884272997</v>
      </c>
      <c r="P947" s="34"/>
    </row>
    <row r="948" spans="1:16" ht="17.399999999999999" customHeight="1" x14ac:dyDescent="0.25">
      <c r="A948" s="15">
        <v>287</v>
      </c>
      <c r="B948" s="36" t="s">
        <v>1313</v>
      </c>
      <c r="C948" s="37" t="s">
        <v>1314</v>
      </c>
      <c r="D948" s="36">
        <v>2019</v>
      </c>
      <c r="E948" s="56" t="s">
        <v>967</v>
      </c>
      <c r="F948" s="49">
        <v>7.8</v>
      </c>
      <c r="G948" s="49">
        <v>56.4</v>
      </c>
      <c r="H948" s="49">
        <v>3.3</v>
      </c>
      <c r="I948" s="57">
        <v>67.5</v>
      </c>
      <c r="J948" s="43">
        <v>28</v>
      </c>
      <c r="K948" s="43">
        <v>30</v>
      </c>
      <c r="L948" s="65">
        <v>0.93333333333333302</v>
      </c>
      <c r="M948" s="43">
        <v>287</v>
      </c>
      <c r="N948" s="43">
        <v>337</v>
      </c>
      <c r="O948" s="65">
        <f t="shared" si="26"/>
        <v>0.85163204747774479</v>
      </c>
      <c r="P948" s="34"/>
    </row>
    <row r="949" spans="1:16" ht="17.399999999999999" customHeight="1" x14ac:dyDescent="0.25">
      <c r="A949" s="15">
        <v>288</v>
      </c>
      <c r="B949" s="36">
        <v>2019012844</v>
      </c>
      <c r="C949" s="37" t="s">
        <v>1315</v>
      </c>
      <c r="D949" s="36">
        <v>2019</v>
      </c>
      <c r="E949" s="56" t="s">
        <v>977</v>
      </c>
      <c r="F949" s="49">
        <v>8.15</v>
      </c>
      <c r="G949" s="49">
        <v>56.07</v>
      </c>
      <c r="H949" s="49">
        <v>3.25</v>
      </c>
      <c r="I949" s="57">
        <v>67.47</v>
      </c>
      <c r="J949" s="43">
        <v>25</v>
      </c>
      <c r="K949" s="43">
        <v>30</v>
      </c>
      <c r="L949" s="65">
        <v>0.83333333333333304</v>
      </c>
      <c r="M949" s="43">
        <v>288</v>
      </c>
      <c r="N949" s="43">
        <v>337</v>
      </c>
      <c r="O949" s="65">
        <f t="shared" si="26"/>
        <v>0.85459940652818989</v>
      </c>
      <c r="P949" s="34"/>
    </row>
    <row r="950" spans="1:16" ht="17.399999999999999" customHeight="1" x14ac:dyDescent="0.25">
      <c r="A950" s="15">
        <v>289</v>
      </c>
      <c r="B950" s="36">
        <v>2019012973</v>
      </c>
      <c r="C950" s="37" t="s">
        <v>1316</v>
      </c>
      <c r="D950" s="36">
        <v>2019</v>
      </c>
      <c r="E950" s="56" t="s">
        <v>973</v>
      </c>
      <c r="F950" s="49">
        <v>8.1999999999999993</v>
      </c>
      <c r="G950" s="49">
        <v>55.37</v>
      </c>
      <c r="H950" s="49">
        <v>3.77</v>
      </c>
      <c r="I950" s="57">
        <f>SUM(F950:H950)</f>
        <v>67.339999999999989</v>
      </c>
      <c r="J950" s="43">
        <v>23</v>
      </c>
      <c r="K950" s="43">
        <v>30</v>
      </c>
      <c r="L950" s="65">
        <v>0.76666666666666705</v>
      </c>
      <c r="M950" s="43">
        <v>289</v>
      </c>
      <c r="N950" s="43">
        <v>337</v>
      </c>
      <c r="O950" s="65">
        <f t="shared" si="26"/>
        <v>0.85756676557863498</v>
      </c>
      <c r="P950" s="34"/>
    </row>
    <row r="951" spans="1:16" ht="17.399999999999999" customHeight="1" x14ac:dyDescent="0.25">
      <c r="A951" s="15">
        <v>290</v>
      </c>
      <c r="B951" s="36">
        <v>2019012994</v>
      </c>
      <c r="C951" s="37" t="s">
        <v>1317</v>
      </c>
      <c r="D951" s="36">
        <v>2019</v>
      </c>
      <c r="E951" s="56" t="s">
        <v>979</v>
      </c>
      <c r="F951" s="49">
        <v>8.9</v>
      </c>
      <c r="G951" s="49">
        <v>54.3</v>
      </c>
      <c r="H951" s="49">
        <v>4.09</v>
      </c>
      <c r="I951" s="57">
        <f>SUM(F951:H951)</f>
        <v>67.289999999999992</v>
      </c>
      <c r="J951" s="43">
        <v>23</v>
      </c>
      <c r="K951" s="43">
        <v>30</v>
      </c>
      <c r="L951" s="65">
        <v>0.76666666666666705</v>
      </c>
      <c r="M951" s="43">
        <v>290</v>
      </c>
      <c r="N951" s="43">
        <v>337</v>
      </c>
      <c r="O951" s="65">
        <f t="shared" si="26"/>
        <v>0.86053412462908008</v>
      </c>
      <c r="P951" s="34"/>
    </row>
    <row r="952" spans="1:16" ht="17.399999999999999" customHeight="1" x14ac:dyDescent="0.25">
      <c r="A952" s="15">
        <v>291</v>
      </c>
      <c r="B952" s="36">
        <v>2019012926</v>
      </c>
      <c r="C952" s="37" t="s">
        <v>1318</v>
      </c>
      <c r="D952" s="36">
        <v>2019</v>
      </c>
      <c r="E952" s="56" t="s">
        <v>1003</v>
      </c>
      <c r="F952" s="49">
        <v>8.5500000000000007</v>
      </c>
      <c r="G952" s="49">
        <v>54.42</v>
      </c>
      <c r="H952" s="49">
        <v>4.24</v>
      </c>
      <c r="I952" s="57">
        <v>67.209999999999994</v>
      </c>
      <c r="J952" s="43">
        <v>28</v>
      </c>
      <c r="K952" s="43">
        <v>31</v>
      </c>
      <c r="L952" s="65">
        <v>0.90322580645161299</v>
      </c>
      <c r="M952" s="43">
        <v>291</v>
      </c>
      <c r="N952" s="43">
        <v>337</v>
      </c>
      <c r="O952" s="65">
        <f t="shared" si="26"/>
        <v>0.86350148367952517</v>
      </c>
      <c r="P952" s="34"/>
    </row>
    <row r="953" spans="1:16" ht="17.399999999999999" customHeight="1" x14ac:dyDescent="0.25">
      <c r="A953" s="15">
        <v>292</v>
      </c>
      <c r="B953" s="36">
        <v>2019013091</v>
      </c>
      <c r="C953" s="37" t="s">
        <v>1319</v>
      </c>
      <c r="D953" s="36">
        <v>2019</v>
      </c>
      <c r="E953" s="56" t="s">
        <v>971</v>
      </c>
      <c r="F953" s="49">
        <v>7.8</v>
      </c>
      <c r="G953" s="49">
        <v>56.116100000000003</v>
      </c>
      <c r="H953" s="49">
        <v>3.2925</v>
      </c>
      <c r="I953" s="57">
        <f>SUM(F953:H953)</f>
        <v>67.208600000000004</v>
      </c>
      <c r="J953" s="43">
        <v>27</v>
      </c>
      <c r="K953" s="43">
        <v>30</v>
      </c>
      <c r="L953" s="65">
        <v>0.9</v>
      </c>
      <c r="M953" s="43">
        <v>292</v>
      </c>
      <c r="N953" s="43">
        <v>337</v>
      </c>
      <c r="O953" s="65">
        <f t="shared" si="26"/>
        <v>0.86646884272997038</v>
      </c>
      <c r="P953" s="34"/>
    </row>
    <row r="954" spans="1:16" ht="17.399999999999999" customHeight="1" x14ac:dyDescent="0.25">
      <c r="A954" s="15">
        <v>293</v>
      </c>
      <c r="B954" s="36">
        <v>2019012964</v>
      </c>
      <c r="C954" s="37" t="s">
        <v>1320</v>
      </c>
      <c r="D954" s="36">
        <v>2019</v>
      </c>
      <c r="E954" s="56" t="s">
        <v>973</v>
      </c>
      <c r="F954" s="49">
        <v>8.25</v>
      </c>
      <c r="G954" s="49">
        <v>55.15</v>
      </c>
      <c r="H954" s="49">
        <v>3.7</v>
      </c>
      <c r="I954" s="57">
        <f>SUM(F954:H954)</f>
        <v>67.099999999999994</v>
      </c>
      <c r="J954" s="43">
        <v>24</v>
      </c>
      <c r="K954" s="43">
        <v>30</v>
      </c>
      <c r="L954" s="65">
        <v>0.8</v>
      </c>
      <c r="M954" s="43">
        <v>293</v>
      </c>
      <c r="N954" s="43">
        <v>337</v>
      </c>
      <c r="O954" s="65">
        <f t="shared" si="26"/>
        <v>0.86943620178041547</v>
      </c>
      <c r="P954" s="34"/>
    </row>
    <row r="955" spans="1:16" ht="17.399999999999999" customHeight="1" x14ac:dyDescent="0.25">
      <c r="A955" s="15">
        <v>294</v>
      </c>
      <c r="B955" s="36">
        <v>2019013111</v>
      </c>
      <c r="C955" s="37" t="s">
        <v>1321</v>
      </c>
      <c r="D955" s="36">
        <v>2019</v>
      </c>
      <c r="E955" s="56" t="s">
        <v>969</v>
      </c>
      <c r="F955" s="49">
        <v>7.8</v>
      </c>
      <c r="G955" s="49">
        <v>55.51</v>
      </c>
      <c r="H955" s="49">
        <v>3.75</v>
      </c>
      <c r="I955" s="57">
        <v>67.06</v>
      </c>
      <c r="J955" s="43">
        <v>30</v>
      </c>
      <c r="K955" s="43">
        <v>30</v>
      </c>
      <c r="L955" s="65">
        <v>1</v>
      </c>
      <c r="M955" s="43">
        <v>294</v>
      </c>
      <c r="N955" s="43">
        <v>337</v>
      </c>
      <c r="O955" s="65">
        <f t="shared" si="26"/>
        <v>0.87240356083086057</v>
      </c>
      <c r="P955" s="34"/>
    </row>
    <row r="956" spans="1:16" ht="17.399999999999999" customHeight="1" x14ac:dyDescent="0.25">
      <c r="A956" s="15">
        <v>295</v>
      </c>
      <c r="B956" s="36">
        <v>2019012847</v>
      </c>
      <c r="C956" s="37" t="s">
        <v>1322</v>
      </c>
      <c r="D956" s="36">
        <v>2019</v>
      </c>
      <c r="E956" s="56" t="s">
        <v>977</v>
      </c>
      <c r="F956" s="49">
        <v>8.75</v>
      </c>
      <c r="G956" s="49">
        <v>54.382899999999999</v>
      </c>
      <c r="H956" s="49">
        <v>3.6949999999999998</v>
      </c>
      <c r="I956" s="57">
        <v>66.8279</v>
      </c>
      <c r="J956" s="43">
        <v>26</v>
      </c>
      <c r="K956" s="43">
        <v>30</v>
      </c>
      <c r="L956" s="65">
        <v>0.86666666666666703</v>
      </c>
      <c r="M956" s="43">
        <v>295</v>
      </c>
      <c r="N956" s="43">
        <v>337</v>
      </c>
      <c r="O956" s="65">
        <f t="shared" si="26"/>
        <v>0.87537091988130566</v>
      </c>
      <c r="P956" s="34"/>
    </row>
    <row r="957" spans="1:16" ht="17.399999999999999" customHeight="1" x14ac:dyDescent="0.25">
      <c r="A957" s="15">
        <v>296</v>
      </c>
      <c r="B957" s="36">
        <v>2019012931</v>
      </c>
      <c r="C957" s="37" t="s">
        <v>1323</v>
      </c>
      <c r="D957" s="36">
        <v>2019</v>
      </c>
      <c r="E957" s="56" t="s">
        <v>1003</v>
      </c>
      <c r="F957" s="49">
        <v>8</v>
      </c>
      <c r="G957" s="49">
        <v>54.63</v>
      </c>
      <c r="H957" s="49">
        <v>4.13</v>
      </c>
      <c r="I957" s="57">
        <v>66.760000000000005</v>
      </c>
      <c r="J957" s="43">
        <v>29</v>
      </c>
      <c r="K957" s="43">
        <v>31</v>
      </c>
      <c r="L957" s="65">
        <v>0.93548387096774199</v>
      </c>
      <c r="M957" s="43">
        <v>296</v>
      </c>
      <c r="N957" s="43">
        <v>337</v>
      </c>
      <c r="O957" s="65">
        <f t="shared" si="26"/>
        <v>0.87833827893175076</v>
      </c>
      <c r="P957" s="34"/>
    </row>
    <row r="958" spans="1:16" ht="17.399999999999999" customHeight="1" x14ac:dyDescent="0.25">
      <c r="A958" s="15">
        <v>297</v>
      </c>
      <c r="B958" s="36">
        <v>2019013001</v>
      </c>
      <c r="C958" s="37" t="s">
        <v>1324</v>
      </c>
      <c r="D958" s="36">
        <v>2019</v>
      </c>
      <c r="E958" s="56" t="s">
        <v>979</v>
      </c>
      <c r="F958" s="49">
        <v>8.9</v>
      </c>
      <c r="G958" s="49">
        <v>54.01</v>
      </c>
      <c r="H958" s="49">
        <v>3.85</v>
      </c>
      <c r="I958" s="57">
        <f>SUM(F958:H958)</f>
        <v>66.759999999999991</v>
      </c>
      <c r="J958" s="43">
        <v>24</v>
      </c>
      <c r="K958" s="43">
        <v>30</v>
      </c>
      <c r="L958" s="65">
        <v>0.8</v>
      </c>
      <c r="M958" s="43">
        <v>296</v>
      </c>
      <c r="N958" s="43">
        <v>337</v>
      </c>
      <c r="O958" s="65">
        <f t="shared" si="26"/>
        <v>0.87833827893175076</v>
      </c>
      <c r="P958" s="34"/>
    </row>
    <row r="959" spans="1:16" ht="17.399999999999999" customHeight="1" x14ac:dyDescent="0.25">
      <c r="A959" s="15">
        <v>298</v>
      </c>
      <c r="B959" s="36">
        <v>2019012970</v>
      </c>
      <c r="C959" s="37" t="s">
        <v>1325</v>
      </c>
      <c r="D959" s="36">
        <v>2019</v>
      </c>
      <c r="E959" s="56" t="s">
        <v>973</v>
      </c>
      <c r="F959" s="49">
        <v>7.6</v>
      </c>
      <c r="G959" s="49">
        <v>55.78</v>
      </c>
      <c r="H959" s="49">
        <v>3.36</v>
      </c>
      <c r="I959" s="57">
        <f>SUM(F959:H959)</f>
        <v>66.740000000000009</v>
      </c>
      <c r="J959" s="43">
        <v>25</v>
      </c>
      <c r="K959" s="43">
        <v>30</v>
      </c>
      <c r="L959" s="65">
        <v>0.83333333333333304</v>
      </c>
      <c r="M959" s="43">
        <v>298</v>
      </c>
      <c r="N959" s="43">
        <v>337</v>
      </c>
      <c r="O959" s="65">
        <f t="shared" si="26"/>
        <v>0.88427299703264095</v>
      </c>
      <c r="P959" s="34"/>
    </row>
    <row r="960" spans="1:16" ht="17.399999999999999" customHeight="1" x14ac:dyDescent="0.25">
      <c r="A960" s="15">
        <v>299</v>
      </c>
      <c r="B960" s="36">
        <v>2019013037</v>
      </c>
      <c r="C960" s="37" t="s">
        <v>1326</v>
      </c>
      <c r="D960" s="36">
        <v>2019</v>
      </c>
      <c r="E960" s="56" t="s">
        <v>982</v>
      </c>
      <c r="F960" s="49">
        <v>8.3000000000000007</v>
      </c>
      <c r="G960" s="49">
        <v>54.86</v>
      </c>
      <c r="H960" s="49">
        <v>3.46</v>
      </c>
      <c r="I960" s="57">
        <v>66.62</v>
      </c>
      <c r="J960" s="43">
        <v>29</v>
      </c>
      <c r="K960" s="43">
        <v>31</v>
      </c>
      <c r="L960" s="65">
        <v>0.93548387096774199</v>
      </c>
      <c r="M960" s="43">
        <v>299</v>
      </c>
      <c r="N960" s="43">
        <v>337</v>
      </c>
      <c r="O960" s="65">
        <f t="shared" si="26"/>
        <v>0.88724035608308605</v>
      </c>
      <c r="P960" s="34"/>
    </row>
    <row r="961" spans="1:16" ht="17.399999999999999" customHeight="1" x14ac:dyDescent="0.25">
      <c r="A961" s="15">
        <v>300</v>
      </c>
      <c r="B961" s="36">
        <v>2019013090</v>
      </c>
      <c r="C961" s="37" t="s">
        <v>1327</v>
      </c>
      <c r="D961" s="36">
        <v>2019</v>
      </c>
      <c r="E961" s="56" t="s">
        <v>971</v>
      </c>
      <c r="F961" s="49">
        <v>8.3000000000000007</v>
      </c>
      <c r="G961" s="49">
        <v>54.999200000000002</v>
      </c>
      <c r="H961" s="49">
        <v>3.2850000000000001</v>
      </c>
      <c r="I961" s="57">
        <f>SUM(F961:H961)</f>
        <v>66.584199999999996</v>
      </c>
      <c r="J961" s="43">
        <v>28</v>
      </c>
      <c r="K961" s="43">
        <v>30</v>
      </c>
      <c r="L961" s="65">
        <v>0.93333333333333302</v>
      </c>
      <c r="M961" s="43">
        <v>300</v>
      </c>
      <c r="N961" s="43">
        <v>337</v>
      </c>
      <c r="O961" s="65">
        <f t="shared" si="26"/>
        <v>0.89020771513353114</v>
      </c>
      <c r="P961" s="34"/>
    </row>
    <row r="962" spans="1:16" ht="17.399999999999999" customHeight="1" x14ac:dyDescent="0.25">
      <c r="A962" s="15">
        <v>301</v>
      </c>
      <c r="B962" s="36">
        <v>2019013070</v>
      </c>
      <c r="C962" s="37" t="s">
        <v>1328</v>
      </c>
      <c r="D962" s="36">
        <v>2019</v>
      </c>
      <c r="E962" s="56" t="s">
        <v>971</v>
      </c>
      <c r="F962" s="49">
        <v>7.8</v>
      </c>
      <c r="G962" s="49">
        <v>55.2331</v>
      </c>
      <c r="H962" s="49">
        <v>3.24</v>
      </c>
      <c r="I962" s="57">
        <f>SUM(F962:H962)</f>
        <v>66.273099999999999</v>
      </c>
      <c r="J962" s="43">
        <v>29</v>
      </c>
      <c r="K962" s="43">
        <v>30</v>
      </c>
      <c r="L962" s="65">
        <v>0.96666666666666701</v>
      </c>
      <c r="M962" s="43">
        <v>301</v>
      </c>
      <c r="N962" s="43">
        <v>337</v>
      </c>
      <c r="O962" s="65">
        <f t="shared" si="26"/>
        <v>0.89317507418397624</v>
      </c>
      <c r="P962" s="34"/>
    </row>
    <row r="963" spans="1:16" ht="17.399999999999999" customHeight="1" x14ac:dyDescent="0.25">
      <c r="A963" s="15">
        <v>302</v>
      </c>
      <c r="B963" s="36">
        <v>2019012865</v>
      </c>
      <c r="C963" s="37" t="s">
        <v>1329</v>
      </c>
      <c r="D963" s="36">
        <v>2019</v>
      </c>
      <c r="E963" s="56" t="s">
        <v>1000</v>
      </c>
      <c r="F963" s="49">
        <v>7.1</v>
      </c>
      <c r="G963" s="49">
        <v>55.86</v>
      </c>
      <c r="H963" s="49">
        <v>3.26</v>
      </c>
      <c r="I963" s="57">
        <v>66.22</v>
      </c>
      <c r="J963" s="43">
        <v>27</v>
      </c>
      <c r="K963" s="43">
        <v>33</v>
      </c>
      <c r="L963" s="65">
        <v>0.81818181818181801</v>
      </c>
      <c r="M963" s="43">
        <v>302</v>
      </c>
      <c r="N963" s="43">
        <v>337</v>
      </c>
      <c r="O963" s="65">
        <f t="shared" si="26"/>
        <v>0.89614243323442133</v>
      </c>
      <c r="P963" s="34"/>
    </row>
    <row r="964" spans="1:16" ht="17.399999999999999" customHeight="1" x14ac:dyDescent="0.25">
      <c r="A964" s="15">
        <v>303</v>
      </c>
      <c r="B964" s="36">
        <v>2019013026</v>
      </c>
      <c r="C964" s="37" t="s">
        <v>1330</v>
      </c>
      <c r="D964" s="36">
        <v>2019</v>
      </c>
      <c r="E964" s="56" t="s">
        <v>982</v>
      </c>
      <c r="F964" s="49">
        <v>8.75</v>
      </c>
      <c r="G964" s="49">
        <v>54.14</v>
      </c>
      <c r="H964" s="49">
        <v>3.22</v>
      </c>
      <c r="I964" s="57">
        <v>66.11</v>
      </c>
      <c r="J964" s="43">
        <v>30</v>
      </c>
      <c r="K964" s="43">
        <v>31</v>
      </c>
      <c r="L964" s="65">
        <v>0.967741935483871</v>
      </c>
      <c r="M964" s="43">
        <v>303</v>
      </c>
      <c r="N964" s="43">
        <v>337</v>
      </c>
      <c r="O964" s="65">
        <f t="shared" si="26"/>
        <v>0.89910979228486643</v>
      </c>
      <c r="P964" s="34"/>
    </row>
    <row r="965" spans="1:16" ht="17.399999999999999" customHeight="1" x14ac:dyDescent="0.25">
      <c r="A965" s="15">
        <v>304</v>
      </c>
      <c r="B965" s="36">
        <v>2019012945</v>
      </c>
      <c r="C965" s="37" t="s">
        <v>1331</v>
      </c>
      <c r="D965" s="36">
        <v>2019</v>
      </c>
      <c r="E965" s="56" t="s">
        <v>1003</v>
      </c>
      <c r="F965" s="49">
        <v>7.75</v>
      </c>
      <c r="G965" s="49">
        <v>54.74</v>
      </c>
      <c r="H965" s="49">
        <v>3.59</v>
      </c>
      <c r="I965" s="57">
        <v>66.08</v>
      </c>
      <c r="J965" s="43">
        <v>30</v>
      </c>
      <c r="K965" s="43">
        <v>31</v>
      </c>
      <c r="L965" s="65">
        <v>0.967741935483871</v>
      </c>
      <c r="M965" s="43">
        <v>304</v>
      </c>
      <c r="N965" s="43">
        <v>337</v>
      </c>
      <c r="O965" s="65">
        <f t="shared" si="26"/>
        <v>0.90207715133531152</v>
      </c>
      <c r="P965" s="34"/>
    </row>
    <row r="966" spans="1:16" ht="17.399999999999999" customHeight="1" x14ac:dyDescent="0.25">
      <c r="A966" s="15">
        <v>305</v>
      </c>
      <c r="B966" s="36">
        <v>2019012830</v>
      </c>
      <c r="C966" s="37" t="s">
        <v>1332</v>
      </c>
      <c r="D966" s="36">
        <v>2019</v>
      </c>
      <c r="E966" s="56" t="s">
        <v>977</v>
      </c>
      <c r="F966" s="49">
        <v>8.6999999999999993</v>
      </c>
      <c r="G966" s="49">
        <v>53.48</v>
      </c>
      <c r="H966" s="49">
        <v>3.56</v>
      </c>
      <c r="I966" s="57">
        <v>65.739999999999995</v>
      </c>
      <c r="J966" s="43">
        <v>27</v>
      </c>
      <c r="K966" s="43">
        <v>30</v>
      </c>
      <c r="L966" s="65">
        <v>0.9</v>
      </c>
      <c r="M966" s="43">
        <v>305</v>
      </c>
      <c r="N966" s="43">
        <v>337</v>
      </c>
      <c r="O966" s="65">
        <f t="shared" si="26"/>
        <v>0.90504451038575673</v>
      </c>
      <c r="P966" s="34"/>
    </row>
    <row r="967" spans="1:16" ht="17.399999999999999" customHeight="1" x14ac:dyDescent="0.25">
      <c r="A967" s="15">
        <v>306</v>
      </c>
      <c r="B967" s="36" t="s">
        <v>1333</v>
      </c>
      <c r="C967" s="37" t="s">
        <v>1334</v>
      </c>
      <c r="D967" s="36">
        <v>2019</v>
      </c>
      <c r="E967" s="56" t="s">
        <v>991</v>
      </c>
      <c r="F967" s="49">
        <v>7.8</v>
      </c>
      <c r="G967" s="49">
        <v>54.615000000000002</v>
      </c>
      <c r="H967" s="49">
        <v>3.12</v>
      </c>
      <c r="I967" s="57">
        <v>65.534999999999997</v>
      </c>
      <c r="J967" s="43">
        <v>30</v>
      </c>
      <c r="K967" s="43">
        <v>31</v>
      </c>
      <c r="L967" s="65">
        <v>0.967741935483871</v>
      </c>
      <c r="M967" s="43">
        <v>306</v>
      </c>
      <c r="N967" s="43">
        <v>337</v>
      </c>
      <c r="O967" s="65">
        <f t="shared" si="26"/>
        <v>0.90801186943620182</v>
      </c>
      <c r="P967" s="34"/>
    </row>
    <row r="968" spans="1:16" ht="17.399999999999999" customHeight="1" x14ac:dyDescent="0.25">
      <c r="A968" s="15">
        <v>307</v>
      </c>
      <c r="B968" s="36">
        <v>2019012950</v>
      </c>
      <c r="C968" s="37" t="s">
        <v>1335</v>
      </c>
      <c r="D968" s="36">
        <v>2019</v>
      </c>
      <c r="E968" s="56" t="s">
        <v>973</v>
      </c>
      <c r="F968" s="49">
        <v>7.85</v>
      </c>
      <c r="G968" s="49">
        <v>54.44</v>
      </c>
      <c r="H968" s="49">
        <v>3.15</v>
      </c>
      <c r="I968" s="57">
        <f>SUM(F968:H968)</f>
        <v>65.44</v>
      </c>
      <c r="J968" s="43">
        <v>26</v>
      </c>
      <c r="K968" s="43">
        <v>30</v>
      </c>
      <c r="L968" s="65">
        <v>0.86666666666666703</v>
      </c>
      <c r="M968" s="43">
        <v>307</v>
      </c>
      <c r="N968" s="43">
        <v>337</v>
      </c>
      <c r="O968" s="65">
        <f t="shared" si="26"/>
        <v>0.91097922848664692</v>
      </c>
      <c r="P968" s="34"/>
    </row>
    <row r="969" spans="1:16" ht="17.399999999999999" customHeight="1" x14ac:dyDescent="0.25">
      <c r="A969" s="15">
        <v>308</v>
      </c>
      <c r="B969" s="36">
        <v>2019012974</v>
      </c>
      <c r="C969" s="37" t="s">
        <v>1336</v>
      </c>
      <c r="D969" s="36">
        <v>2019</v>
      </c>
      <c r="E969" s="56" t="s">
        <v>973</v>
      </c>
      <c r="F969" s="49">
        <v>7.7</v>
      </c>
      <c r="G969" s="49">
        <v>54.35</v>
      </c>
      <c r="H969" s="49">
        <v>3.38</v>
      </c>
      <c r="I969" s="57">
        <f>SUM(F969:H969)</f>
        <v>65.430000000000007</v>
      </c>
      <c r="J969" s="43">
        <v>27</v>
      </c>
      <c r="K969" s="43">
        <v>30</v>
      </c>
      <c r="L969" s="65">
        <v>0.9</v>
      </c>
      <c r="M969" s="43">
        <v>308</v>
      </c>
      <c r="N969" s="43">
        <v>337</v>
      </c>
      <c r="O969" s="65">
        <f t="shared" si="26"/>
        <v>0.91394658753709201</v>
      </c>
      <c r="P969" s="34"/>
    </row>
    <row r="970" spans="1:16" ht="17.399999999999999" customHeight="1" x14ac:dyDescent="0.25">
      <c r="A970" s="15">
        <v>309</v>
      </c>
      <c r="B970" s="36" t="s">
        <v>1337</v>
      </c>
      <c r="C970" s="37" t="s">
        <v>1338</v>
      </c>
      <c r="D970" s="36">
        <v>2019</v>
      </c>
      <c r="E970" s="56" t="s">
        <v>967</v>
      </c>
      <c r="F970" s="49">
        <v>7.4</v>
      </c>
      <c r="G970" s="49">
        <v>54.21</v>
      </c>
      <c r="H970" s="49">
        <v>3.65</v>
      </c>
      <c r="I970" s="57">
        <v>65.260000000000005</v>
      </c>
      <c r="J970" s="43">
        <v>29</v>
      </c>
      <c r="K970" s="43">
        <v>30</v>
      </c>
      <c r="L970" s="65">
        <v>0.96666666666666701</v>
      </c>
      <c r="M970" s="43">
        <v>309</v>
      </c>
      <c r="N970" s="43">
        <v>337</v>
      </c>
      <c r="O970" s="65">
        <f t="shared" si="26"/>
        <v>0.91691394658753711</v>
      </c>
      <c r="P970" s="34"/>
    </row>
    <row r="971" spans="1:16" ht="17.399999999999999" customHeight="1" x14ac:dyDescent="0.25">
      <c r="A971" s="15">
        <v>310</v>
      </c>
      <c r="B971" s="36">
        <v>2019012864</v>
      </c>
      <c r="C971" s="37" t="s">
        <v>1339</v>
      </c>
      <c r="D971" s="36">
        <v>2019</v>
      </c>
      <c r="E971" s="56" t="s">
        <v>1000</v>
      </c>
      <c r="F971" s="49">
        <v>8.1</v>
      </c>
      <c r="G971" s="49">
        <v>52.55</v>
      </c>
      <c r="H971" s="49">
        <v>4.55</v>
      </c>
      <c r="I971" s="57">
        <v>65.2</v>
      </c>
      <c r="J971" s="43">
        <v>28</v>
      </c>
      <c r="K971" s="43">
        <v>33</v>
      </c>
      <c r="L971" s="65">
        <v>0.84848484848484895</v>
      </c>
      <c r="M971" s="43">
        <v>310</v>
      </c>
      <c r="N971" s="43">
        <v>337</v>
      </c>
      <c r="O971" s="65">
        <f t="shared" si="26"/>
        <v>0.91988130563798221</v>
      </c>
      <c r="P971" s="34"/>
    </row>
    <row r="972" spans="1:16" ht="17.399999999999999" customHeight="1" x14ac:dyDescent="0.25">
      <c r="A972" s="15">
        <v>311</v>
      </c>
      <c r="B972" s="36">
        <v>2019012881</v>
      </c>
      <c r="C972" s="37" t="s">
        <v>1340</v>
      </c>
      <c r="D972" s="36">
        <v>2019</v>
      </c>
      <c r="E972" s="56" t="s">
        <v>1000</v>
      </c>
      <c r="F972" s="49">
        <v>7.6</v>
      </c>
      <c r="G972" s="49">
        <v>53.97</v>
      </c>
      <c r="H972" s="49">
        <v>3.61</v>
      </c>
      <c r="I972" s="57">
        <v>65.180000000000007</v>
      </c>
      <c r="J972" s="43">
        <v>29</v>
      </c>
      <c r="K972" s="43">
        <v>33</v>
      </c>
      <c r="L972" s="65">
        <v>0.87878787878787901</v>
      </c>
      <c r="M972" s="43">
        <v>311</v>
      </c>
      <c r="N972" s="43">
        <v>337</v>
      </c>
      <c r="O972" s="65">
        <f t="shared" si="26"/>
        <v>0.9228486646884273</v>
      </c>
      <c r="P972" s="34"/>
    </row>
    <row r="973" spans="1:16" ht="17.399999999999999" customHeight="1" x14ac:dyDescent="0.25">
      <c r="A973" s="15">
        <v>312</v>
      </c>
      <c r="B973" s="36">
        <v>2019012934</v>
      </c>
      <c r="C973" s="37" t="s">
        <v>1341</v>
      </c>
      <c r="D973" s="36">
        <v>2019</v>
      </c>
      <c r="E973" s="56" t="s">
        <v>1003</v>
      </c>
      <c r="F973" s="49">
        <v>7.85</v>
      </c>
      <c r="G973" s="49">
        <v>53.32</v>
      </c>
      <c r="H973" s="49">
        <v>3.93</v>
      </c>
      <c r="I973" s="57">
        <v>65.099999999999994</v>
      </c>
      <c r="J973" s="43">
        <v>31</v>
      </c>
      <c r="K973" s="43">
        <v>31</v>
      </c>
      <c r="L973" s="65">
        <v>1</v>
      </c>
      <c r="M973" s="43">
        <v>312</v>
      </c>
      <c r="N973" s="43">
        <v>337</v>
      </c>
      <c r="O973" s="65">
        <f t="shared" si="26"/>
        <v>0.9258160237388724</v>
      </c>
      <c r="P973" s="34"/>
    </row>
    <row r="974" spans="1:16" ht="17.399999999999999" customHeight="1" x14ac:dyDescent="0.25">
      <c r="A974" s="15">
        <v>313</v>
      </c>
      <c r="B974" s="36">
        <v>2019012954</v>
      </c>
      <c r="C974" s="37" t="s">
        <v>1342</v>
      </c>
      <c r="D974" s="36">
        <v>2019</v>
      </c>
      <c r="E974" s="56" t="s">
        <v>973</v>
      </c>
      <c r="F974" s="49">
        <v>8.6999999999999993</v>
      </c>
      <c r="G974" s="49">
        <v>50.76</v>
      </c>
      <c r="H974" s="49">
        <v>5.31</v>
      </c>
      <c r="I974" s="57">
        <f>SUM(F974:H974)</f>
        <v>64.77</v>
      </c>
      <c r="J974" s="43">
        <v>28</v>
      </c>
      <c r="K974" s="43">
        <v>30</v>
      </c>
      <c r="L974" s="65">
        <v>0.93333333333333302</v>
      </c>
      <c r="M974" s="43">
        <v>313</v>
      </c>
      <c r="N974" s="43">
        <v>337</v>
      </c>
      <c r="O974" s="65">
        <f t="shared" si="26"/>
        <v>0.92878338278931749</v>
      </c>
      <c r="P974" s="34"/>
    </row>
    <row r="975" spans="1:16" ht="17.399999999999999" customHeight="1" x14ac:dyDescent="0.25">
      <c r="A975" s="15">
        <v>314</v>
      </c>
      <c r="B975" s="36">
        <v>2019012851</v>
      </c>
      <c r="C975" s="37" t="s">
        <v>1343</v>
      </c>
      <c r="D975" s="36">
        <v>2019</v>
      </c>
      <c r="E975" s="56" t="s">
        <v>977</v>
      </c>
      <c r="F975" s="49">
        <v>7.6</v>
      </c>
      <c r="G975" s="49">
        <v>53.77</v>
      </c>
      <c r="H975" s="49">
        <v>3.38</v>
      </c>
      <c r="I975" s="57">
        <v>64.75</v>
      </c>
      <c r="J975" s="43">
        <v>28</v>
      </c>
      <c r="K975" s="43">
        <v>30</v>
      </c>
      <c r="L975" s="65">
        <v>0.93333333333333302</v>
      </c>
      <c r="M975" s="43">
        <v>314</v>
      </c>
      <c r="N975" s="43">
        <v>337</v>
      </c>
      <c r="O975" s="65">
        <f t="shared" si="26"/>
        <v>0.93175074183976259</v>
      </c>
      <c r="P975" s="34"/>
    </row>
    <row r="976" spans="1:16" ht="17.399999999999999" customHeight="1" x14ac:dyDescent="0.25">
      <c r="A976" s="15">
        <v>315</v>
      </c>
      <c r="B976" s="36">
        <v>2019013025</v>
      </c>
      <c r="C976" s="37" t="s">
        <v>1344</v>
      </c>
      <c r="D976" s="36">
        <v>2019</v>
      </c>
      <c r="E976" s="56" t="s">
        <v>982</v>
      </c>
      <c r="F976" s="49">
        <v>7.8</v>
      </c>
      <c r="G976" s="49">
        <v>53.4</v>
      </c>
      <c r="H976" s="49">
        <v>3.5</v>
      </c>
      <c r="I976" s="57">
        <v>64.7</v>
      </c>
      <c r="J976" s="43">
        <v>31</v>
      </c>
      <c r="K976" s="43">
        <v>31</v>
      </c>
      <c r="L976" s="65">
        <v>1</v>
      </c>
      <c r="M976" s="43">
        <v>315</v>
      </c>
      <c r="N976" s="43">
        <v>337</v>
      </c>
      <c r="O976" s="65">
        <f t="shared" si="26"/>
        <v>0.93471810089020768</v>
      </c>
      <c r="P976" s="34"/>
    </row>
    <row r="977" spans="1:16" ht="17.399999999999999" customHeight="1" x14ac:dyDescent="0.25">
      <c r="A977" s="15">
        <v>316</v>
      </c>
      <c r="B977" s="36">
        <v>2019012977</v>
      </c>
      <c r="C977" s="37" t="s">
        <v>1345</v>
      </c>
      <c r="D977" s="36">
        <v>2019</v>
      </c>
      <c r="E977" s="56" t="s">
        <v>973</v>
      </c>
      <c r="F977" s="49">
        <v>7.85</v>
      </c>
      <c r="G977" s="49">
        <v>53.23</v>
      </c>
      <c r="H977" s="49">
        <v>3.53</v>
      </c>
      <c r="I977" s="57">
        <f>SUM(F977:H977)</f>
        <v>64.61</v>
      </c>
      <c r="J977" s="43">
        <v>29</v>
      </c>
      <c r="K977" s="43">
        <v>30</v>
      </c>
      <c r="L977" s="65">
        <v>0.96666666666666701</v>
      </c>
      <c r="M977" s="43">
        <v>316</v>
      </c>
      <c r="N977" s="43">
        <v>337</v>
      </c>
      <c r="O977" s="65">
        <f t="shared" si="26"/>
        <v>0.93768545994065278</v>
      </c>
      <c r="P977" s="34"/>
    </row>
    <row r="978" spans="1:16" ht="17.399999999999999" customHeight="1" x14ac:dyDescent="0.25">
      <c r="A978" s="15">
        <v>317</v>
      </c>
      <c r="B978" s="36">
        <v>2019012907</v>
      </c>
      <c r="C978" s="37" t="s">
        <v>1346</v>
      </c>
      <c r="D978" s="36">
        <v>2019</v>
      </c>
      <c r="E978" s="56" t="s">
        <v>996</v>
      </c>
      <c r="F978" s="49">
        <v>7.8</v>
      </c>
      <c r="G978" s="49">
        <v>53.05</v>
      </c>
      <c r="H978" s="49">
        <v>3.19</v>
      </c>
      <c r="I978" s="57">
        <v>64.040000000000006</v>
      </c>
      <c r="J978" s="43">
        <v>27</v>
      </c>
      <c r="K978" s="43">
        <v>31</v>
      </c>
      <c r="L978" s="65">
        <v>0.87096774193548399</v>
      </c>
      <c r="M978" s="43">
        <v>317</v>
      </c>
      <c r="N978" s="43">
        <v>337</v>
      </c>
      <c r="O978" s="65">
        <f t="shared" si="26"/>
        <v>0.94065281899109787</v>
      </c>
      <c r="P978" s="34"/>
    </row>
    <row r="979" spans="1:16" ht="17.399999999999999" customHeight="1" x14ac:dyDescent="0.25">
      <c r="A979" s="15">
        <v>318</v>
      </c>
      <c r="B979" s="36">
        <v>2017013005</v>
      </c>
      <c r="C979" s="37" t="s">
        <v>1347</v>
      </c>
      <c r="D979" s="36">
        <v>2019</v>
      </c>
      <c r="E979" s="56" t="s">
        <v>1000</v>
      </c>
      <c r="F979" s="49">
        <v>7.6</v>
      </c>
      <c r="G979" s="49">
        <v>52.86</v>
      </c>
      <c r="H979" s="49">
        <v>3.32</v>
      </c>
      <c r="I979" s="57">
        <v>63.78</v>
      </c>
      <c r="J979" s="43">
        <v>30</v>
      </c>
      <c r="K979" s="43">
        <v>33</v>
      </c>
      <c r="L979" s="65">
        <v>0.90909090909090895</v>
      </c>
      <c r="M979" s="43">
        <v>318</v>
      </c>
      <c r="N979" s="43">
        <v>337</v>
      </c>
      <c r="O979" s="65">
        <f t="shared" si="26"/>
        <v>0.94362017804154308</v>
      </c>
      <c r="P979" s="34"/>
    </row>
    <row r="980" spans="1:16" ht="17.399999999999999" customHeight="1" x14ac:dyDescent="0.25">
      <c r="A980" s="15">
        <v>319</v>
      </c>
      <c r="B980" s="36">
        <v>2019012959</v>
      </c>
      <c r="C980" s="37" t="s">
        <v>1348</v>
      </c>
      <c r="D980" s="36">
        <v>2019</v>
      </c>
      <c r="E980" s="56" t="s">
        <v>973</v>
      </c>
      <c r="F980" s="49">
        <v>7.9</v>
      </c>
      <c r="G980" s="49">
        <v>52</v>
      </c>
      <c r="H980" s="49">
        <v>3.32</v>
      </c>
      <c r="I980" s="57">
        <f>SUM(F980:H980)</f>
        <v>63.22</v>
      </c>
      <c r="J980" s="43">
        <v>30</v>
      </c>
      <c r="K980" s="43">
        <v>30</v>
      </c>
      <c r="L980" s="65">
        <v>1</v>
      </c>
      <c r="M980" s="43">
        <v>319</v>
      </c>
      <c r="N980" s="43">
        <v>337</v>
      </c>
      <c r="O980" s="65">
        <f t="shared" si="26"/>
        <v>0.94658753709198817</v>
      </c>
      <c r="P980" s="34"/>
    </row>
    <row r="981" spans="1:16" ht="17.399999999999999" customHeight="1" x14ac:dyDescent="0.25">
      <c r="A981" s="15">
        <v>320</v>
      </c>
      <c r="B981" s="36">
        <v>2018013006</v>
      </c>
      <c r="C981" s="37" t="s">
        <v>1349</v>
      </c>
      <c r="D981" s="36">
        <v>2019</v>
      </c>
      <c r="E981" s="56" t="s">
        <v>977</v>
      </c>
      <c r="F981" s="49">
        <v>7.35</v>
      </c>
      <c r="G981" s="49">
        <v>52.53</v>
      </c>
      <c r="H981" s="49">
        <v>3.07</v>
      </c>
      <c r="I981" s="57">
        <v>62.95</v>
      </c>
      <c r="J981" s="43">
        <v>29</v>
      </c>
      <c r="K981" s="43">
        <v>30</v>
      </c>
      <c r="L981" s="65">
        <v>0.96666666666666701</v>
      </c>
      <c r="M981" s="43">
        <v>320</v>
      </c>
      <c r="N981" s="43">
        <v>337</v>
      </c>
      <c r="O981" s="65">
        <f t="shared" si="26"/>
        <v>0.94955489614243327</v>
      </c>
      <c r="P981" s="34"/>
    </row>
    <row r="982" spans="1:16" ht="17.399999999999999" customHeight="1" x14ac:dyDescent="0.25">
      <c r="A982" s="15">
        <v>321</v>
      </c>
      <c r="B982" s="36" t="s">
        <v>1350</v>
      </c>
      <c r="C982" s="37" t="s">
        <v>1351</v>
      </c>
      <c r="D982" s="36">
        <v>2019</v>
      </c>
      <c r="E982" s="56" t="s">
        <v>967</v>
      </c>
      <c r="F982" s="49">
        <v>7.75</v>
      </c>
      <c r="G982" s="49">
        <v>51.41</v>
      </c>
      <c r="H982" s="49">
        <v>3.17</v>
      </c>
      <c r="I982" s="57">
        <f>SUM(F982:H982)</f>
        <v>62.33</v>
      </c>
      <c r="J982" s="43">
        <v>30</v>
      </c>
      <c r="K982" s="43">
        <v>30</v>
      </c>
      <c r="L982" s="65">
        <v>1</v>
      </c>
      <c r="M982" s="43">
        <v>321</v>
      </c>
      <c r="N982" s="43">
        <v>337</v>
      </c>
      <c r="O982" s="65">
        <f t="shared" si="26"/>
        <v>0.95252225519287836</v>
      </c>
      <c r="P982" s="34"/>
    </row>
    <row r="983" spans="1:16" ht="17.399999999999999" customHeight="1" x14ac:dyDescent="0.25">
      <c r="A983" s="15">
        <v>322</v>
      </c>
      <c r="B983" s="36">
        <v>2019012843</v>
      </c>
      <c r="C983" s="37" t="s">
        <v>1352</v>
      </c>
      <c r="D983" s="36">
        <v>2019</v>
      </c>
      <c r="E983" s="56" t="s">
        <v>977</v>
      </c>
      <c r="F983" s="49">
        <v>8.1</v>
      </c>
      <c r="G983" s="49">
        <v>50.96</v>
      </c>
      <c r="H983" s="49">
        <v>3.24</v>
      </c>
      <c r="I983" s="57">
        <v>62.3</v>
      </c>
      <c r="J983" s="43">
        <v>30</v>
      </c>
      <c r="K983" s="43">
        <v>30</v>
      </c>
      <c r="L983" s="65">
        <v>1</v>
      </c>
      <c r="M983" s="43">
        <v>322</v>
      </c>
      <c r="N983" s="43">
        <v>337</v>
      </c>
      <c r="O983" s="65">
        <f t="shared" si="26"/>
        <v>0.95548961424332346</v>
      </c>
      <c r="P983" s="34"/>
    </row>
    <row r="984" spans="1:16" ht="17.399999999999999" customHeight="1" x14ac:dyDescent="0.25">
      <c r="A984" s="15">
        <v>323</v>
      </c>
      <c r="B984" s="36">
        <v>2019012988</v>
      </c>
      <c r="C984" s="37" t="s">
        <v>1353</v>
      </c>
      <c r="D984" s="36">
        <v>2019</v>
      </c>
      <c r="E984" s="56" t="s">
        <v>979</v>
      </c>
      <c r="F984" s="49">
        <v>7.1</v>
      </c>
      <c r="G984" s="49">
        <v>51.64</v>
      </c>
      <c r="H984" s="49">
        <v>3.35</v>
      </c>
      <c r="I984" s="57">
        <f>SUM(F984:H984)</f>
        <v>62.09</v>
      </c>
      <c r="J984" s="43">
        <v>25</v>
      </c>
      <c r="K984" s="43">
        <v>30</v>
      </c>
      <c r="L984" s="65">
        <v>0.83333333333333304</v>
      </c>
      <c r="M984" s="43">
        <v>323</v>
      </c>
      <c r="N984" s="43">
        <v>337</v>
      </c>
      <c r="O984" s="65">
        <f t="shared" si="26"/>
        <v>0.95845697329376855</v>
      </c>
      <c r="P984" s="34"/>
    </row>
    <row r="985" spans="1:16" ht="17.399999999999999" customHeight="1" x14ac:dyDescent="0.25">
      <c r="A985" s="15">
        <v>324</v>
      </c>
      <c r="B985" s="36">
        <v>2019012916</v>
      </c>
      <c r="C985" s="37" t="s">
        <v>1354</v>
      </c>
      <c r="D985" s="36">
        <v>2019</v>
      </c>
      <c r="E985" s="56" t="s">
        <v>996</v>
      </c>
      <c r="F985" s="49">
        <v>8.1999999999999993</v>
      </c>
      <c r="G985" s="49">
        <v>49.43</v>
      </c>
      <c r="H985" s="49">
        <v>3.21</v>
      </c>
      <c r="I985" s="57">
        <v>60.84</v>
      </c>
      <c r="J985" s="43">
        <v>28</v>
      </c>
      <c r="K985" s="43">
        <v>31</v>
      </c>
      <c r="L985" s="65">
        <v>0.90322580645161299</v>
      </c>
      <c r="M985" s="43">
        <v>324</v>
      </c>
      <c r="N985" s="43">
        <v>337</v>
      </c>
      <c r="O985" s="65">
        <f t="shared" si="26"/>
        <v>0.96142433234421365</v>
      </c>
      <c r="P985" s="34"/>
    </row>
    <row r="986" spans="1:16" ht="17.399999999999999" customHeight="1" x14ac:dyDescent="0.25">
      <c r="A986" s="15">
        <v>325</v>
      </c>
      <c r="B986" s="36">
        <v>2019013005</v>
      </c>
      <c r="C986" s="37" t="s">
        <v>1355</v>
      </c>
      <c r="D986" s="36">
        <v>2019</v>
      </c>
      <c r="E986" s="56" t="s">
        <v>979</v>
      </c>
      <c r="F986" s="49">
        <v>7.6</v>
      </c>
      <c r="G986" s="49">
        <v>49.82</v>
      </c>
      <c r="H986" s="49">
        <v>3.4</v>
      </c>
      <c r="I986" s="57">
        <f>SUM(F986:H986)</f>
        <v>60.82</v>
      </c>
      <c r="J986" s="43">
        <v>26</v>
      </c>
      <c r="K986" s="43">
        <v>30</v>
      </c>
      <c r="L986" s="65">
        <v>0.86666666666666703</v>
      </c>
      <c r="M986" s="43">
        <v>325</v>
      </c>
      <c r="N986" s="43">
        <v>337</v>
      </c>
      <c r="O986" s="65">
        <f t="shared" si="26"/>
        <v>0.96439169139465875</v>
      </c>
      <c r="P986" s="34"/>
    </row>
    <row r="987" spans="1:16" ht="17.399999999999999" customHeight="1" x14ac:dyDescent="0.25">
      <c r="A987" s="15">
        <v>326</v>
      </c>
      <c r="B987" s="36">
        <v>2019012915</v>
      </c>
      <c r="C987" s="37" t="s">
        <v>1356</v>
      </c>
      <c r="D987" s="36">
        <v>2019</v>
      </c>
      <c r="E987" s="56" t="s">
        <v>996</v>
      </c>
      <c r="F987" s="49">
        <v>7.75</v>
      </c>
      <c r="G987" s="49">
        <v>49.11</v>
      </c>
      <c r="H987" s="49">
        <v>3.58</v>
      </c>
      <c r="I987" s="57">
        <v>60.44</v>
      </c>
      <c r="J987" s="43">
        <v>29</v>
      </c>
      <c r="K987" s="43">
        <v>31</v>
      </c>
      <c r="L987" s="65">
        <v>0.93548387096774199</v>
      </c>
      <c r="M987" s="43">
        <v>326</v>
      </c>
      <c r="N987" s="43">
        <v>337</v>
      </c>
      <c r="O987" s="65">
        <f t="shared" si="26"/>
        <v>0.96735905044510384</v>
      </c>
      <c r="P987" s="34"/>
    </row>
    <row r="988" spans="1:16" ht="17.399999999999999" customHeight="1" x14ac:dyDescent="0.25">
      <c r="A988" s="15">
        <v>327</v>
      </c>
      <c r="B988" s="36">
        <v>2019012875</v>
      </c>
      <c r="C988" s="37" t="s">
        <v>1357</v>
      </c>
      <c r="D988" s="36">
        <v>2019</v>
      </c>
      <c r="E988" s="56" t="s">
        <v>1000</v>
      </c>
      <c r="F988" s="49">
        <v>7.8</v>
      </c>
      <c r="G988" s="49">
        <v>46.88</v>
      </c>
      <c r="H988" s="49">
        <v>4.72</v>
      </c>
      <c r="I988" s="57">
        <v>59.4</v>
      </c>
      <c r="J988" s="43">
        <v>31</v>
      </c>
      <c r="K988" s="43">
        <v>33</v>
      </c>
      <c r="L988" s="65">
        <v>0.939393939393939</v>
      </c>
      <c r="M988" s="43">
        <v>327</v>
      </c>
      <c r="N988" s="43">
        <v>337</v>
      </c>
      <c r="O988" s="65">
        <f t="shared" si="26"/>
        <v>0.97032640949554894</v>
      </c>
      <c r="P988" s="34"/>
    </row>
    <row r="989" spans="1:16" ht="17.399999999999999" customHeight="1" x14ac:dyDescent="0.25">
      <c r="A989" s="15">
        <v>328</v>
      </c>
      <c r="B989" s="36">
        <v>2019012910</v>
      </c>
      <c r="C989" s="37" t="s">
        <v>1358</v>
      </c>
      <c r="D989" s="36">
        <v>2019</v>
      </c>
      <c r="E989" s="56" t="s">
        <v>996</v>
      </c>
      <c r="F989" s="49">
        <v>9.1</v>
      </c>
      <c r="G989" s="49">
        <v>45.09</v>
      </c>
      <c r="H989" s="49">
        <v>5.13</v>
      </c>
      <c r="I989" s="57">
        <v>59.32</v>
      </c>
      <c r="J989" s="43">
        <v>30</v>
      </c>
      <c r="K989" s="43">
        <v>31</v>
      </c>
      <c r="L989" s="65">
        <v>0.967741935483871</v>
      </c>
      <c r="M989" s="43">
        <v>328</v>
      </c>
      <c r="N989" s="43">
        <v>337</v>
      </c>
      <c r="O989" s="65">
        <f t="shared" si="26"/>
        <v>0.97329376854599403</v>
      </c>
      <c r="P989" s="34"/>
    </row>
    <row r="990" spans="1:16" ht="17.399999999999999" customHeight="1" x14ac:dyDescent="0.25">
      <c r="A990" s="15">
        <v>329</v>
      </c>
      <c r="B990" s="36">
        <v>2019012990</v>
      </c>
      <c r="C990" s="37" t="s">
        <v>1359</v>
      </c>
      <c r="D990" s="36">
        <v>2019</v>
      </c>
      <c r="E990" s="56" t="s">
        <v>979</v>
      </c>
      <c r="F990" s="49">
        <v>7.3</v>
      </c>
      <c r="G990" s="49">
        <v>47.98</v>
      </c>
      <c r="H990" s="49">
        <v>3.5</v>
      </c>
      <c r="I990" s="57">
        <f>SUM(F990:H990)</f>
        <v>58.779999999999994</v>
      </c>
      <c r="J990" s="43">
        <v>27</v>
      </c>
      <c r="K990" s="43">
        <v>30</v>
      </c>
      <c r="L990" s="65">
        <v>0.9</v>
      </c>
      <c r="M990" s="43">
        <v>329</v>
      </c>
      <c r="N990" s="43">
        <v>337</v>
      </c>
      <c r="O990" s="65">
        <f t="shared" si="26"/>
        <v>0.97626112759643913</v>
      </c>
      <c r="P990" s="34"/>
    </row>
    <row r="991" spans="1:16" ht="17.399999999999999" customHeight="1" x14ac:dyDescent="0.25">
      <c r="A991" s="15">
        <v>330</v>
      </c>
      <c r="B991" s="36">
        <v>2019012874</v>
      </c>
      <c r="C991" s="37" t="s">
        <v>1360</v>
      </c>
      <c r="D991" s="36">
        <v>2019</v>
      </c>
      <c r="E991" s="56" t="s">
        <v>1000</v>
      </c>
      <c r="F991" s="49">
        <v>7.2</v>
      </c>
      <c r="G991" s="49">
        <v>48.07</v>
      </c>
      <c r="H991" s="49">
        <v>3.5</v>
      </c>
      <c r="I991" s="57">
        <v>58.77</v>
      </c>
      <c r="J991" s="43">
        <v>32</v>
      </c>
      <c r="K991" s="43">
        <v>33</v>
      </c>
      <c r="L991" s="65">
        <v>0.96969696969696995</v>
      </c>
      <c r="M991" s="43">
        <v>330</v>
      </c>
      <c r="N991" s="43">
        <v>337</v>
      </c>
      <c r="O991" s="65">
        <f t="shared" si="26"/>
        <v>0.97922848664688422</v>
      </c>
      <c r="P991" s="34"/>
    </row>
    <row r="992" spans="1:16" ht="17.399999999999999" customHeight="1" x14ac:dyDescent="0.25">
      <c r="A992" s="15">
        <v>331</v>
      </c>
      <c r="B992" s="36">
        <v>2019013095</v>
      </c>
      <c r="C992" s="37" t="s">
        <v>1361</v>
      </c>
      <c r="D992" s="36">
        <v>2019</v>
      </c>
      <c r="E992" s="56" t="s">
        <v>971</v>
      </c>
      <c r="F992" s="49">
        <v>8.15</v>
      </c>
      <c r="G992" s="49">
        <v>46.898000000000003</v>
      </c>
      <c r="H992" s="49">
        <v>3.375</v>
      </c>
      <c r="I992" s="57">
        <f>SUM(F992:H992)</f>
        <v>58.423000000000002</v>
      </c>
      <c r="J992" s="43">
        <v>30</v>
      </c>
      <c r="K992" s="43">
        <v>30</v>
      </c>
      <c r="L992" s="65">
        <v>1</v>
      </c>
      <c r="M992" s="43">
        <v>331</v>
      </c>
      <c r="N992" s="43">
        <v>337</v>
      </c>
      <c r="O992" s="65">
        <f t="shared" si="26"/>
        <v>0.98219584569732943</v>
      </c>
      <c r="P992" s="34"/>
    </row>
    <row r="993" spans="1:16" ht="17.399999999999999" customHeight="1" x14ac:dyDescent="0.25">
      <c r="A993" s="15">
        <v>332</v>
      </c>
      <c r="B993" s="36">
        <v>2019012996</v>
      </c>
      <c r="C993" s="37" t="s">
        <v>1362</v>
      </c>
      <c r="D993" s="36">
        <v>2019</v>
      </c>
      <c r="E993" s="56" t="s">
        <v>979</v>
      </c>
      <c r="F993" s="49">
        <v>7.25</v>
      </c>
      <c r="G993" s="49">
        <v>46.68</v>
      </c>
      <c r="H993" s="49">
        <v>3.2</v>
      </c>
      <c r="I993" s="57">
        <f>SUM(F993:H993)</f>
        <v>57.13</v>
      </c>
      <c r="J993" s="43">
        <v>28</v>
      </c>
      <c r="K993" s="43">
        <v>30</v>
      </c>
      <c r="L993" s="65">
        <v>0.93333333333333302</v>
      </c>
      <c r="M993" s="43">
        <v>332</v>
      </c>
      <c r="N993" s="43">
        <v>337</v>
      </c>
      <c r="O993" s="65">
        <f t="shared" si="26"/>
        <v>0.98516320474777452</v>
      </c>
      <c r="P993" s="34"/>
    </row>
    <row r="994" spans="1:16" ht="17.399999999999999" customHeight="1" x14ac:dyDescent="0.25">
      <c r="A994" s="15">
        <v>333</v>
      </c>
      <c r="B994" s="36">
        <v>2019012917</v>
      </c>
      <c r="C994" s="37" t="s">
        <v>1363</v>
      </c>
      <c r="D994" s="36">
        <v>2019</v>
      </c>
      <c r="E994" s="56" t="s">
        <v>996</v>
      </c>
      <c r="F994" s="49">
        <v>7.1</v>
      </c>
      <c r="G994" s="49">
        <v>45.62</v>
      </c>
      <c r="H994" s="49">
        <v>3.14</v>
      </c>
      <c r="I994" s="57">
        <v>55.86</v>
      </c>
      <c r="J994" s="43">
        <v>31</v>
      </c>
      <c r="K994" s="43">
        <v>31</v>
      </c>
      <c r="L994" s="65">
        <v>1</v>
      </c>
      <c r="M994" s="43">
        <v>333</v>
      </c>
      <c r="N994" s="43">
        <v>337</v>
      </c>
      <c r="O994" s="65">
        <f t="shared" si="26"/>
        <v>0.98813056379821962</v>
      </c>
      <c r="P994" s="34"/>
    </row>
    <row r="995" spans="1:16" ht="17.399999999999999" customHeight="1" x14ac:dyDescent="0.25">
      <c r="A995" s="15">
        <v>334</v>
      </c>
      <c r="B995" s="36">
        <v>2019012979</v>
      </c>
      <c r="C995" s="37" t="s">
        <v>1364</v>
      </c>
      <c r="D995" s="36">
        <v>2019</v>
      </c>
      <c r="E995" s="56" t="s">
        <v>979</v>
      </c>
      <c r="F995" s="49">
        <v>8.6</v>
      </c>
      <c r="G995" s="49">
        <v>42.38</v>
      </c>
      <c r="H995" s="49">
        <v>4.04</v>
      </c>
      <c r="I995" s="57">
        <f>SUM(F995:H995)</f>
        <v>55.02</v>
      </c>
      <c r="J995" s="43">
        <v>29</v>
      </c>
      <c r="K995" s="43">
        <v>30</v>
      </c>
      <c r="L995" s="65">
        <v>0.96666666666666701</v>
      </c>
      <c r="M995" s="43">
        <v>334</v>
      </c>
      <c r="N995" s="43">
        <v>337</v>
      </c>
      <c r="O995" s="65">
        <f t="shared" si="26"/>
        <v>0.99109792284866471</v>
      </c>
      <c r="P995" s="34"/>
    </row>
    <row r="996" spans="1:16" ht="17.399999999999999" customHeight="1" x14ac:dyDescent="0.25">
      <c r="A996" s="15">
        <v>335</v>
      </c>
      <c r="B996" s="36" t="s">
        <v>1365</v>
      </c>
      <c r="C996" s="37" t="s">
        <v>1366</v>
      </c>
      <c r="D996" s="36">
        <v>2019</v>
      </c>
      <c r="E996" s="56" t="s">
        <v>991</v>
      </c>
      <c r="F996" s="49">
        <v>7.1</v>
      </c>
      <c r="G996" s="49">
        <v>42.4</v>
      </c>
      <c r="H996" s="49">
        <v>3.7</v>
      </c>
      <c r="I996" s="57">
        <v>53.2</v>
      </c>
      <c r="J996" s="43">
        <v>31</v>
      </c>
      <c r="K996" s="43">
        <v>31</v>
      </c>
      <c r="L996" s="65">
        <v>1</v>
      </c>
      <c r="M996" s="43">
        <v>335</v>
      </c>
      <c r="N996" s="43">
        <v>337</v>
      </c>
      <c r="O996" s="65">
        <f t="shared" si="26"/>
        <v>0.99406528189910981</v>
      </c>
      <c r="P996" s="34"/>
    </row>
    <row r="997" spans="1:16" ht="17.399999999999999" customHeight="1" x14ac:dyDescent="0.25">
      <c r="A997" s="15">
        <v>336</v>
      </c>
      <c r="B997" s="36">
        <v>2019012866</v>
      </c>
      <c r="C997" s="37" t="s">
        <v>1367</v>
      </c>
      <c r="D997" s="36">
        <v>2019</v>
      </c>
      <c r="E997" s="56" t="s">
        <v>1000</v>
      </c>
      <c r="F997" s="49">
        <v>7.3</v>
      </c>
      <c r="G997" s="49">
        <v>38.299999999999997</v>
      </c>
      <c r="H997" s="49">
        <v>1.43</v>
      </c>
      <c r="I997" s="57">
        <v>47.03</v>
      </c>
      <c r="J997" s="43">
        <v>33</v>
      </c>
      <c r="K997" s="43">
        <v>33</v>
      </c>
      <c r="L997" s="65">
        <v>1</v>
      </c>
      <c r="M997" s="43">
        <v>336</v>
      </c>
      <c r="N997" s="43">
        <v>337</v>
      </c>
      <c r="O997" s="65">
        <f t="shared" si="26"/>
        <v>0.9970326409495549</v>
      </c>
      <c r="P997" s="34"/>
    </row>
    <row r="998" spans="1:16" ht="17.399999999999999" customHeight="1" x14ac:dyDescent="0.25">
      <c r="A998" s="15">
        <v>337</v>
      </c>
      <c r="B998" s="36">
        <v>2018013157</v>
      </c>
      <c r="C998" s="37" t="s">
        <v>1368</v>
      </c>
      <c r="D998" s="36">
        <v>2019</v>
      </c>
      <c r="E998" s="56" t="s">
        <v>979</v>
      </c>
      <c r="F998" s="49">
        <v>7.1</v>
      </c>
      <c r="G998" s="49">
        <v>35.4</v>
      </c>
      <c r="H998" s="49">
        <v>2</v>
      </c>
      <c r="I998" s="57">
        <v>44.5</v>
      </c>
      <c r="J998" s="43">
        <v>30</v>
      </c>
      <c r="K998" s="43">
        <v>30</v>
      </c>
      <c r="L998" s="65">
        <v>1</v>
      </c>
      <c r="M998" s="43">
        <v>337</v>
      </c>
      <c r="N998" s="43">
        <v>337</v>
      </c>
      <c r="O998" s="65">
        <f t="shared" si="26"/>
        <v>1</v>
      </c>
      <c r="P998" s="34"/>
    </row>
  </sheetData>
  <mergeCells count="2">
    <mergeCell ref="A1:P1"/>
    <mergeCell ref="A2:P2"/>
  </mergeCells>
  <phoneticPr fontId="5" type="noConversion"/>
  <conditionalFormatting sqref="B360">
    <cfRule type="duplicateValues" dxfId="80" priority="95" stopIfTrue="1"/>
  </conditionalFormatting>
  <conditionalFormatting sqref="B361">
    <cfRule type="duplicateValues" dxfId="79" priority="94" stopIfTrue="1"/>
  </conditionalFormatting>
  <conditionalFormatting sqref="B362">
    <cfRule type="duplicateValues" dxfId="78" priority="93" stopIfTrue="1"/>
  </conditionalFormatting>
  <conditionalFormatting sqref="B363">
    <cfRule type="duplicateValues" dxfId="77" priority="92" stopIfTrue="1"/>
  </conditionalFormatting>
  <conditionalFormatting sqref="B364">
    <cfRule type="duplicateValues" dxfId="76" priority="91" stopIfTrue="1"/>
  </conditionalFormatting>
  <conditionalFormatting sqref="B365">
    <cfRule type="duplicateValues" dxfId="75" priority="90" stopIfTrue="1"/>
  </conditionalFormatting>
  <conditionalFormatting sqref="B366">
    <cfRule type="duplicateValues" dxfId="74" priority="89" stopIfTrue="1"/>
  </conditionalFormatting>
  <conditionalFormatting sqref="B367">
    <cfRule type="duplicateValues" dxfId="73" priority="88" stopIfTrue="1"/>
  </conditionalFormatting>
  <conditionalFormatting sqref="B368">
    <cfRule type="duplicateValues" dxfId="72" priority="87" stopIfTrue="1"/>
  </conditionalFormatting>
  <conditionalFormatting sqref="B369">
    <cfRule type="duplicateValues" dxfId="71" priority="86" stopIfTrue="1"/>
  </conditionalFormatting>
  <conditionalFormatting sqref="B370">
    <cfRule type="duplicateValues" dxfId="70" priority="85" stopIfTrue="1"/>
  </conditionalFormatting>
  <conditionalFormatting sqref="B371">
    <cfRule type="duplicateValues" dxfId="69" priority="84" stopIfTrue="1"/>
  </conditionalFormatting>
  <conditionalFormatting sqref="B372">
    <cfRule type="duplicateValues" dxfId="68" priority="83" stopIfTrue="1"/>
  </conditionalFormatting>
  <conditionalFormatting sqref="B373">
    <cfRule type="duplicateValues" dxfId="67" priority="82" stopIfTrue="1"/>
  </conditionalFormatting>
  <conditionalFormatting sqref="B374">
    <cfRule type="duplicateValues" dxfId="66" priority="81" stopIfTrue="1"/>
  </conditionalFormatting>
  <conditionalFormatting sqref="B375">
    <cfRule type="duplicateValues" dxfId="65" priority="80" stopIfTrue="1"/>
  </conditionalFormatting>
  <conditionalFormatting sqref="B376">
    <cfRule type="duplicateValues" dxfId="64" priority="79" stopIfTrue="1"/>
  </conditionalFormatting>
  <conditionalFormatting sqref="B377">
    <cfRule type="duplicateValues" dxfId="63" priority="78" stopIfTrue="1"/>
  </conditionalFormatting>
  <conditionalFormatting sqref="B378">
    <cfRule type="duplicateValues" dxfId="62" priority="77" stopIfTrue="1"/>
  </conditionalFormatting>
  <conditionalFormatting sqref="B379">
    <cfRule type="duplicateValues" dxfId="61" priority="76" stopIfTrue="1"/>
  </conditionalFormatting>
  <conditionalFormatting sqref="B380">
    <cfRule type="duplicateValues" dxfId="60" priority="75" stopIfTrue="1"/>
  </conditionalFormatting>
  <conditionalFormatting sqref="B381">
    <cfRule type="duplicateValues" dxfId="59" priority="74" stopIfTrue="1"/>
  </conditionalFormatting>
  <conditionalFormatting sqref="B382">
    <cfRule type="duplicateValues" dxfId="58" priority="73" stopIfTrue="1"/>
  </conditionalFormatting>
  <conditionalFormatting sqref="B383">
    <cfRule type="duplicateValues" dxfId="57" priority="72" stopIfTrue="1"/>
  </conditionalFormatting>
  <conditionalFormatting sqref="B384">
    <cfRule type="duplicateValues" dxfId="56" priority="71" stopIfTrue="1"/>
  </conditionalFormatting>
  <conditionalFormatting sqref="B385">
    <cfRule type="duplicateValues" dxfId="55" priority="70" stopIfTrue="1"/>
  </conditionalFormatting>
  <conditionalFormatting sqref="B386">
    <cfRule type="duplicateValues" dxfId="54" priority="69" stopIfTrue="1"/>
  </conditionalFormatting>
  <conditionalFormatting sqref="B387">
    <cfRule type="duplicateValues" dxfId="53" priority="68" stopIfTrue="1"/>
  </conditionalFormatting>
  <conditionalFormatting sqref="B388">
    <cfRule type="duplicateValues" dxfId="52" priority="67" stopIfTrue="1"/>
  </conditionalFormatting>
  <conditionalFormatting sqref="B389">
    <cfRule type="duplicateValues" dxfId="51" priority="66" stopIfTrue="1"/>
  </conditionalFormatting>
  <conditionalFormatting sqref="B390">
    <cfRule type="duplicateValues" dxfId="50" priority="65" stopIfTrue="1"/>
  </conditionalFormatting>
  <conditionalFormatting sqref="B391">
    <cfRule type="duplicateValues" dxfId="49" priority="64" stopIfTrue="1"/>
  </conditionalFormatting>
  <conditionalFormatting sqref="B392">
    <cfRule type="duplicateValues" dxfId="48" priority="63" stopIfTrue="1"/>
  </conditionalFormatting>
  <conditionalFormatting sqref="B393">
    <cfRule type="duplicateValues" dxfId="47" priority="62" stopIfTrue="1"/>
  </conditionalFormatting>
  <conditionalFormatting sqref="B394">
    <cfRule type="duplicateValues" dxfId="46" priority="61" stopIfTrue="1"/>
  </conditionalFormatting>
  <conditionalFormatting sqref="B395">
    <cfRule type="duplicateValues" dxfId="45" priority="60" stopIfTrue="1"/>
  </conditionalFormatting>
  <conditionalFormatting sqref="B396">
    <cfRule type="duplicateValues" dxfId="44" priority="59" stopIfTrue="1"/>
  </conditionalFormatting>
  <conditionalFormatting sqref="B397">
    <cfRule type="duplicateValues" dxfId="43" priority="58" stopIfTrue="1"/>
  </conditionalFormatting>
  <conditionalFormatting sqref="B398">
    <cfRule type="duplicateValues" dxfId="42" priority="57" stopIfTrue="1"/>
  </conditionalFormatting>
  <conditionalFormatting sqref="B399">
    <cfRule type="duplicateValues" dxfId="41" priority="56" stopIfTrue="1"/>
  </conditionalFormatting>
  <conditionalFormatting sqref="B400">
    <cfRule type="duplicateValues" dxfId="40" priority="55" stopIfTrue="1"/>
  </conditionalFormatting>
  <conditionalFormatting sqref="B401">
    <cfRule type="duplicateValues" dxfId="39" priority="54" stopIfTrue="1"/>
  </conditionalFormatting>
  <conditionalFormatting sqref="B402">
    <cfRule type="duplicateValues" dxfId="38" priority="53" stopIfTrue="1"/>
  </conditionalFormatting>
  <conditionalFormatting sqref="B403">
    <cfRule type="duplicateValues" dxfId="37" priority="52" stopIfTrue="1"/>
  </conditionalFormatting>
  <conditionalFormatting sqref="B404">
    <cfRule type="duplicateValues" dxfId="36" priority="51" stopIfTrue="1"/>
  </conditionalFormatting>
  <conditionalFormatting sqref="B405">
    <cfRule type="duplicateValues" dxfId="35" priority="50" stopIfTrue="1"/>
  </conditionalFormatting>
  <conditionalFormatting sqref="B406">
    <cfRule type="duplicateValues" dxfId="34" priority="49" stopIfTrue="1"/>
  </conditionalFormatting>
  <conditionalFormatting sqref="B407">
    <cfRule type="duplicateValues" dxfId="33" priority="48" stopIfTrue="1"/>
  </conditionalFormatting>
  <conditionalFormatting sqref="B408">
    <cfRule type="duplicateValues" dxfId="32" priority="47" stopIfTrue="1"/>
  </conditionalFormatting>
  <conditionalFormatting sqref="B409">
    <cfRule type="duplicateValues" dxfId="31" priority="46" stopIfTrue="1"/>
  </conditionalFormatting>
  <conditionalFormatting sqref="B410">
    <cfRule type="duplicateValues" dxfId="30" priority="45" stopIfTrue="1"/>
  </conditionalFormatting>
  <conditionalFormatting sqref="B411">
    <cfRule type="duplicateValues" dxfId="29" priority="44" stopIfTrue="1"/>
  </conditionalFormatting>
  <conditionalFormatting sqref="B412">
    <cfRule type="duplicateValues" dxfId="28" priority="43" stopIfTrue="1"/>
  </conditionalFormatting>
  <conditionalFormatting sqref="B413">
    <cfRule type="duplicateValues" dxfId="27" priority="42" stopIfTrue="1"/>
  </conditionalFormatting>
  <conditionalFormatting sqref="B414">
    <cfRule type="duplicateValues" dxfId="26" priority="41" stopIfTrue="1"/>
  </conditionalFormatting>
  <conditionalFormatting sqref="B415">
    <cfRule type="duplicateValues" dxfId="25" priority="40" stopIfTrue="1"/>
  </conditionalFormatting>
  <conditionalFormatting sqref="B416">
    <cfRule type="duplicateValues" dxfId="24" priority="39" stopIfTrue="1"/>
  </conditionalFormatting>
  <conditionalFormatting sqref="B417">
    <cfRule type="duplicateValues" dxfId="23" priority="38" stopIfTrue="1"/>
  </conditionalFormatting>
  <conditionalFormatting sqref="B418">
    <cfRule type="duplicateValues" dxfId="22" priority="37" stopIfTrue="1"/>
  </conditionalFormatting>
  <conditionalFormatting sqref="B419">
    <cfRule type="duplicateValues" dxfId="21" priority="36" stopIfTrue="1"/>
  </conditionalFormatting>
  <conditionalFormatting sqref="B420">
    <cfRule type="duplicateValues" dxfId="20" priority="35" stopIfTrue="1"/>
  </conditionalFormatting>
  <conditionalFormatting sqref="B421">
    <cfRule type="duplicateValues" dxfId="19" priority="34" stopIfTrue="1"/>
  </conditionalFormatting>
  <conditionalFormatting sqref="B328:B359">
    <cfRule type="duplicateValues" dxfId="18" priority="32" stopIfTrue="1"/>
  </conditionalFormatting>
  <conditionalFormatting sqref="B999:B65858 B3 B1">
    <cfRule type="duplicateValues" dxfId="17" priority="205" stopIfTrue="1"/>
  </conditionalFormatting>
  <conditionalFormatting sqref="B422:B452">
    <cfRule type="duplicateValues" dxfId="16" priority="30" stopIfTrue="1"/>
  </conditionalFormatting>
  <conditionalFormatting sqref="B483:B511">
    <cfRule type="duplicateValues" dxfId="15" priority="31" stopIfTrue="1"/>
  </conditionalFormatting>
  <conditionalFormatting sqref="B453:B482">
    <cfRule type="duplicateValues" dxfId="14" priority="29" stopIfTrue="1"/>
  </conditionalFormatting>
  <conditionalFormatting sqref="B512:B604">
    <cfRule type="duplicateValues" dxfId="13" priority="28" stopIfTrue="1"/>
  </conditionalFormatting>
  <conditionalFormatting sqref="B605:B632">
    <cfRule type="duplicateValues" dxfId="12" priority="26" stopIfTrue="1"/>
  </conditionalFormatting>
  <conditionalFormatting sqref="B633:B661">
    <cfRule type="duplicateValues" dxfId="11" priority="27" stopIfTrue="1"/>
  </conditionalFormatting>
  <conditionalFormatting sqref="B4:B327">
    <cfRule type="duplicateValues" dxfId="10" priority="20" stopIfTrue="1"/>
  </conditionalFormatting>
  <conditionalFormatting sqref="B662:B998">
    <cfRule type="duplicateValues" dxfId="0" priority="1" stopIfTrue="1"/>
  </conditionalFormatting>
  <dataValidations count="2">
    <dataValidation type="list" allowBlank="1" showInputMessage="1" showErrorMessage="1" sqref="D328:D359" xr:uid="{00000000-0002-0000-0000-000000000000}">
      <formula1>"2017,2018,2019"</formula1>
    </dataValidation>
    <dataValidation allowBlank="1" showInputMessage="1" showErrorMessage="1" prompt="请输入专业简称+班级，如“计算机1802”" sqref="E1:E239 E272:E1048576" xr:uid="{00000000-0002-0000-0000-000001000000}"/>
  </dataValidations>
  <printOptions horizontalCentered="1"/>
  <pageMargins left="0.39305555555555599" right="0.39305555555555599" top="0.51180555555555596" bottom="0.78680555555555598" header="0.39305555555555599" footer="0.51180555555555596"/>
  <pageSetup paperSize="9" fitToHeight="0" orientation="landscape" useFirstPageNumber="1" verticalDpi="300" r:id="rId1"/>
  <headerFooter alignWithMargins="0">
    <oddFooter>&amp;C&amp;"仿宋,常规"第&amp;"Times New Roman,常规" &amp;P &amp;"仿宋,常规"页，共&amp;"Times New Roman,常规" &amp;N &amp;"仿宋,常规"页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ColWidth="9" defaultRowHeight="15.6" x14ac:dyDescent="0.25"/>
  <sheetData/>
  <phoneticPr fontId="5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defaultColWidth="9" defaultRowHeight="15.6" x14ac:dyDescent="0.25"/>
  <sheetData/>
  <phoneticPr fontId="5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附件1.学生综合素质测评成绩汇总表</vt:lpstr>
      <vt:lpstr>Sheet2</vt:lpstr>
      <vt:lpstr>Sheet3</vt:lpstr>
      <vt:lpstr>附件1.学生综合素质测评成绩汇总表!Print_Area</vt:lpstr>
      <vt:lpstr>附件1.学生综合素质测评成绩汇总表!Print_Titles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YoukeBaby</cp:lastModifiedBy>
  <cp:lastPrinted>2019-09-16T02:39:00Z</cp:lastPrinted>
  <dcterms:created xsi:type="dcterms:W3CDTF">2011-08-17T02:30:00Z</dcterms:created>
  <dcterms:modified xsi:type="dcterms:W3CDTF">2020-10-08T03:37:42Z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