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ir\Desktop\"/>
    </mc:Choice>
  </mc:AlternateContent>
  <bookViews>
    <workbookView xWindow="0" yWindow="0" windowWidth="28800" windowHeight="12255" activeTab="3"/>
  </bookViews>
  <sheets>
    <sheet name="附件1.三好学生评定结果统计表" sheetId="5" r:id="rId1"/>
    <sheet name="附件2.优秀学生干部评定结果统计表" sheetId="4" r:id="rId2"/>
    <sheet name="附件3.学生先进班集体汇总表" sheetId="6" r:id="rId3"/>
    <sheet name="附件4.专业奖学金汇总表" sheetId="7" r:id="rId4"/>
    <sheet name="Sheet2" sheetId="2" state="hidden" r:id="rId5"/>
    <sheet name="Sheet3" sheetId="3" state="hidden" r:id="rId6"/>
  </sheets>
  <definedNames>
    <definedName name="_xlnm.Print_Area" localSheetId="0">附件1.三好学生评定结果统计表!$A$1:$M$93</definedName>
    <definedName name="_xlnm.Print_Area" localSheetId="1">附件2.优秀学生干部评定结果统计表!$A$1:$M$22</definedName>
    <definedName name="_xlnm.Print_Area" localSheetId="2">附件3.学生先进班集体汇总表!$A$1:$E$24</definedName>
    <definedName name="_xlnm.Print_Titles" localSheetId="0">附件1.三好学生评定结果统计表!$4:$4</definedName>
    <definedName name="_xlnm.Print_Titles" localSheetId="1">附件2.优秀学生干部评定结果统计表!$4:$4</definedName>
    <definedName name="_xlnm.Print_Titles" localSheetId="2">附件3.学生先进班集体汇总表!$4:$4</definedName>
  </definedNames>
  <calcPr calcId="162913"/>
</workbook>
</file>

<file path=xl/calcChain.xml><?xml version="1.0" encoding="utf-8"?>
<calcChain xmlns="http://schemas.openxmlformats.org/spreadsheetml/2006/main">
  <c r="I5" i="7" l="1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8" i="7"/>
  <c r="I119" i="7"/>
  <c r="I120" i="7"/>
  <c r="I121" i="7"/>
  <c r="I122" i="7"/>
  <c r="I123" i="7"/>
  <c r="I124" i="7"/>
  <c r="I125" i="7"/>
  <c r="I126" i="7"/>
  <c r="I127" i="7"/>
  <c r="I128" i="7"/>
  <c r="I129" i="7"/>
  <c r="I130" i="7"/>
  <c r="I131" i="7"/>
  <c r="I132" i="7"/>
  <c r="I133" i="7"/>
  <c r="I134" i="7"/>
  <c r="I135" i="7"/>
  <c r="I136" i="7"/>
  <c r="I137" i="7"/>
  <c r="I138" i="7"/>
  <c r="I139" i="7"/>
  <c r="I140" i="7"/>
  <c r="I141" i="7"/>
  <c r="I142" i="7"/>
  <c r="I143" i="7"/>
  <c r="I144" i="7"/>
  <c r="I145" i="7"/>
  <c r="I146" i="7"/>
  <c r="I147" i="7"/>
  <c r="I148" i="7"/>
  <c r="I149" i="7"/>
  <c r="I150" i="7"/>
  <c r="I151" i="7"/>
  <c r="I152" i="7"/>
  <c r="I153" i="7"/>
  <c r="I154" i="7"/>
  <c r="I155" i="7"/>
  <c r="I156" i="7"/>
  <c r="I157" i="7"/>
  <c r="I158" i="7"/>
  <c r="I159" i="7"/>
  <c r="I160" i="7"/>
  <c r="I161" i="7"/>
  <c r="I162" i="7"/>
  <c r="I163" i="7"/>
  <c r="I164" i="7"/>
  <c r="I165" i="7"/>
  <c r="I166" i="7"/>
  <c r="I167" i="7"/>
  <c r="I168" i="7"/>
  <c r="I169" i="7"/>
  <c r="I170" i="7"/>
  <c r="I171" i="7"/>
  <c r="I172" i="7"/>
  <c r="I173" i="7"/>
  <c r="I174" i="7"/>
  <c r="I175" i="7"/>
  <c r="I176" i="7"/>
  <c r="I177" i="7"/>
  <c r="I178" i="7"/>
  <c r="I179" i="7"/>
  <c r="I180" i="7"/>
  <c r="I181" i="7"/>
  <c r="I182" i="7"/>
  <c r="I183" i="7"/>
  <c r="I184" i="7"/>
  <c r="I185" i="7"/>
  <c r="I186" i="7"/>
  <c r="I187" i="7"/>
  <c r="I188" i="7"/>
  <c r="I189" i="7"/>
  <c r="I190" i="7"/>
  <c r="I191" i="7"/>
  <c r="I192" i="7"/>
  <c r="I193" i="7"/>
  <c r="I194" i="7"/>
  <c r="I195" i="7"/>
  <c r="I196" i="7"/>
  <c r="I197" i="7"/>
  <c r="I198" i="7"/>
  <c r="I199" i="7"/>
  <c r="I200" i="7"/>
  <c r="I201" i="7"/>
  <c r="I202" i="7"/>
  <c r="I203" i="7"/>
  <c r="I204" i="7"/>
  <c r="I205" i="7"/>
  <c r="I206" i="7"/>
  <c r="I207" i="7"/>
  <c r="I208" i="7"/>
  <c r="I209" i="7"/>
  <c r="I210" i="7"/>
  <c r="I211" i="7"/>
  <c r="I212" i="7"/>
  <c r="I213" i="7"/>
  <c r="I214" i="7"/>
  <c r="I215" i="7"/>
  <c r="I216" i="7"/>
  <c r="I217" i="7"/>
  <c r="I218" i="7"/>
  <c r="I219" i="7"/>
  <c r="I220" i="7"/>
  <c r="I221" i="7"/>
  <c r="I222" i="7"/>
  <c r="I223" i="7"/>
  <c r="I224" i="7"/>
  <c r="I225" i="7"/>
  <c r="I226" i="7"/>
  <c r="I227" i="7"/>
  <c r="I228" i="7"/>
  <c r="I229" i="7"/>
  <c r="I230" i="7"/>
  <c r="I231" i="7"/>
  <c r="I232" i="7"/>
  <c r="I233" i="7"/>
  <c r="I234" i="7"/>
  <c r="I235" i="7"/>
  <c r="I236" i="7"/>
  <c r="I237" i="7"/>
  <c r="I238" i="7"/>
  <c r="I239" i="7"/>
  <c r="I240" i="7"/>
  <c r="I241" i="7"/>
  <c r="I242" i="7"/>
  <c r="I243" i="7"/>
  <c r="I244" i="7"/>
  <c r="I245" i="7"/>
  <c r="I246" i="7"/>
  <c r="I247" i="7"/>
  <c r="I248" i="7"/>
  <c r="I249" i="7"/>
  <c r="I250" i="7"/>
  <c r="I251" i="7"/>
  <c r="I252" i="7"/>
  <c r="I253" i="7"/>
  <c r="I254" i="7"/>
  <c r="I255" i="7"/>
  <c r="I256" i="7"/>
  <c r="I257" i="7"/>
  <c r="I258" i="7"/>
  <c r="I259" i="7"/>
  <c r="I260" i="7"/>
  <c r="I261" i="7"/>
  <c r="I262" i="7"/>
  <c r="I263" i="7"/>
  <c r="I264" i="7"/>
  <c r="I265" i="7"/>
  <c r="I266" i="7"/>
  <c r="I267" i="7"/>
  <c r="I268" i="7"/>
  <c r="I269" i="7"/>
  <c r="I270" i="7"/>
  <c r="I271" i="7"/>
  <c r="I272" i="7"/>
  <c r="I273" i="7"/>
  <c r="I274" i="7"/>
  <c r="I275" i="7"/>
  <c r="I276" i="7"/>
  <c r="I277" i="7"/>
  <c r="I278" i="7"/>
  <c r="I279" i="7"/>
  <c r="I280" i="7"/>
  <c r="I281" i="7"/>
  <c r="I282" i="7"/>
  <c r="I283" i="7"/>
  <c r="I284" i="7"/>
  <c r="I285" i="7"/>
  <c r="I286" i="7"/>
  <c r="I287" i="7"/>
  <c r="I288" i="7"/>
  <c r="I289" i="7"/>
  <c r="I290" i="7"/>
  <c r="I291" i="7"/>
  <c r="I292" i="7"/>
  <c r="I293" i="7"/>
  <c r="I294" i="7"/>
  <c r="O220" i="7"/>
  <c r="L220" i="7"/>
  <c r="O219" i="7" l="1"/>
  <c r="L219" i="7"/>
  <c r="O218" i="7"/>
  <c r="L218" i="7"/>
  <c r="O158" i="7"/>
  <c r="L158" i="7"/>
  <c r="O72" i="7"/>
  <c r="L72" i="7"/>
  <c r="O294" i="7" l="1"/>
  <c r="L294" i="7"/>
  <c r="O293" i="7"/>
  <c r="L293" i="7"/>
  <c r="O292" i="7"/>
  <c r="L292" i="7"/>
  <c r="O291" i="7"/>
  <c r="L291" i="7"/>
  <c r="O290" i="7"/>
  <c r="L290" i="7"/>
  <c r="O289" i="7"/>
  <c r="L289" i="7"/>
  <c r="O288" i="7"/>
  <c r="L288" i="7"/>
  <c r="O287" i="7"/>
  <c r="L287" i="7"/>
  <c r="O286" i="7"/>
  <c r="L286" i="7"/>
  <c r="O285" i="7"/>
  <c r="L285" i="7"/>
  <c r="O284" i="7"/>
  <c r="L284" i="7"/>
  <c r="O283" i="7"/>
  <c r="L283" i="7"/>
  <c r="O282" i="7"/>
  <c r="L282" i="7"/>
  <c r="O281" i="7"/>
  <c r="L281" i="7"/>
  <c r="O280" i="7"/>
  <c r="L280" i="7"/>
  <c r="O279" i="7"/>
  <c r="L279" i="7"/>
  <c r="O278" i="7"/>
  <c r="L278" i="7"/>
  <c r="O277" i="7"/>
  <c r="L277" i="7"/>
  <c r="O276" i="7"/>
  <c r="L276" i="7"/>
  <c r="O275" i="7"/>
  <c r="L275" i="7"/>
  <c r="O274" i="7"/>
  <c r="L274" i="7"/>
  <c r="O273" i="7"/>
  <c r="L273" i="7"/>
  <c r="O272" i="7"/>
  <c r="L272" i="7"/>
  <c r="O271" i="7"/>
  <c r="L271" i="7"/>
  <c r="O270" i="7"/>
  <c r="L270" i="7"/>
  <c r="O269" i="7"/>
  <c r="L269" i="7"/>
  <c r="O268" i="7"/>
  <c r="L268" i="7"/>
  <c r="O267" i="7"/>
  <c r="L267" i="7"/>
  <c r="O266" i="7"/>
  <c r="L266" i="7"/>
  <c r="O265" i="7"/>
  <c r="L265" i="7"/>
  <c r="O264" i="7"/>
  <c r="L264" i="7"/>
  <c r="O263" i="7"/>
  <c r="L263" i="7"/>
  <c r="O262" i="7"/>
  <c r="L262" i="7"/>
  <c r="O261" i="7"/>
  <c r="L261" i="7"/>
  <c r="O260" i="7"/>
  <c r="L260" i="7"/>
  <c r="O259" i="7"/>
  <c r="L259" i="7"/>
  <c r="O258" i="7"/>
  <c r="L258" i="7"/>
  <c r="O257" i="7"/>
  <c r="L257" i="7"/>
  <c r="O256" i="7"/>
  <c r="L256" i="7"/>
  <c r="O255" i="7"/>
  <c r="L255" i="7"/>
  <c r="O254" i="7"/>
  <c r="L254" i="7"/>
  <c r="O253" i="7"/>
  <c r="L253" i="7"/>
  <c r="O252" i="7"/>
  <c r="L252" i="7"/>
  <c r="O251" i="7"/>
  <c r="L251" i="7"/>
  <c r="O250" i="7"/>
  <c r="L250" i="7"/>
  <c r="O249" i="7"/>
  <c r="L249" i="7"/>
  <c r="O248" i="7"/>
  <c r="L248" i="7"/>
  <c r="O247" i="7"/>
  <c r="L247" i="7"/>
  <c r="O246" i="7"/>
  <c r="L246" i="7"/>
  <c r="O245" i="7"/>
  <c r="L245" i="7"/>
  <c r="O244" i="7"/>
  <c r="L244" i="7"/>
  <c r="O243" i="7"/>
  <c r="L243" i="7"/>
  <c r="O242" i="7"/>
  <c r="L242" i="7"/>
  <c r="O241" i="7"/>
  <c r="L241" i="7"/>
  <c r="O240" i="7"/>
  <c r="L240" i="7"/>
  <c r="O239" i="7"/>
  <c r="L239" i="7"/>
  <c r="O238" i="7"/>
  <c r="L238" i="7"/>
  <c r="O237" i="7"/>
  <c r="L237" i="7"/>
  <c r="O236" i="7"/>
  <c r="L236" i="7"/>
  <c r="O235" i="7"/>
  <c r="L235" i="7"/>
  <c r="O234" i="7"/>
  <c r="L234" i="7"/>
  <c r="O233" i="7"/>
  <c r="L233" i="7"/>
  <c r="O232" i="7"/>
  <c r="L232" i="7"/>
  <c r="O231" i="7"/>
  <c r="L231" i="7"/>
  <c r="O230" i="7"/>
  <c r="L230" i="7"/>
  <c r="O229" i="7"/>
  <c r="L229" i="7"/>
  <c r="O228" i="7"/>
  <c r="L228" i="7"/>
  <c r="O227" i="7"/>
  <c r="L227" i="7"/>
  <c r="O226" i="7"/>
  <c r="L226" i="7"/>
  <c r="O225" i="7"/>
  <c r="L225" i="7"/>
  <c r="O224" i="7"/>
  <c r="L224" i="7"/>
  <c r="O223" i="7"/>
  <c r="L223" i="7"/>
  <c r="O222" i="7"/>
  <c r="L222" i="7"/>
  <c r="O221" i="7"/>
  <c r="L221" i="7"/>
  <c r="O217" i="7"/>
  <c r="L217" i="7"/>
  <c r="O216" i="7"/>
  <c r="L216" i="7"/>
  <c r="O215" i="7"/>
  <c r="L215" i="7"/>
  <c r="O214" i="7"/>
  <c r="L214" i="7"/>
  <c r="O213" i="7"/>
  <c r="L213" i="7"/>
  <c r="O212" i="7"/>
  <c r="L212" i="7"/>
  <c r="O211" i="7"/>
  <c r="L211" i="7"/>
  <c r="O210" i="7"/>
  <c r="L210" i="7"/>
  <c r="O209" i="7"/>
  <c r="L209" i="7"/>
  <c r="O208" i="7"/>
  <c r="L208" i="7"/>
  <c r="O207" i="7"/>
  <c r="L207" i="7"/>
  <c r="O206" i="7"/>
  <c r="L206" i="7"/>
  <c r="O205" i="7"/>
  <c r="L205" i="7"/>
  <c r="O204" i="7"/>
  <c r="L204" i="7"/>
  <c r="O203" i="7"/>
  <c r="L203" i="7"/>
  <c r="O202" i="7"/>
  <c r="L202" i="7"/>
  <c r="O201" i="7"/>
  <c r="L201" i="7"/>
  <c r="O200" i="7"/>
  <c r="L200" i="7"/>
  <c r="O199" i="7"/>
  <c r="L199" i="7"/>
  <c r="O198" i="7"/>
  <c r="L198" i="7"/>
  <c r="O197" i="7"/>
  <c r="L197" i="7"/>
  <c r="O196" i="7"/>
  <c r="L196" i="7"/>
  <c r="O195" i="7"/>
  <c r="L195" i="7"/>
  <c r="O194" i="7"/>
  <c r="L194" i="7"/>
  <c r="O193" i="7"/>
  <c r="L193" i="7"/>
  <c r="O192" i="7"/>
  <c r="L192" i="7"/>
  <c r="O191" i="7"/>
  <c r="L191" i="7"/>
  <c r="O190" i="7"/>
  <c r="L190" i="7"/>
  <c r="O189" i="7"/>
  <c r="L189" i="7"/>
  <c r="O188" i="7"/>
  <c r="L188" i="7"/>
  <c r="O187" i="7"/>
  <c r="L187" i="7"/>
  <c r="O186" i="7"/>
  <c r="L186" i="7"/>
  <c r="O185" i="7"/>
  <c r="L185" i="7"/>
  <c r="O184" i="7"/>
  <c r="L184" i="7"/>
  <c r="O183" i="7"/>
  <c r="L183" i="7"/>
  <c r="O182" i="7"/>
  <c r="L182" i="7"/>
  <c r="O181" i="7"/>
  <c r="L181" i="7"/>
  <c r="O180" i="7"/>
  <c r="L180" i="7"/>
  <c r="O179" i="7"/>
  <c r="L179" i="7"/>
  <c r="O178" i="7"/>
  <c r="L178" i="7"/>
  <c r="O177" i="7"/>
  <c r="L177" i="7"/>
  <c r="O176" i="7"/>
  <c r="L176" i="7"/>
  <c r="O175" i="7"/>
  <c r="L175" i="7"/>
  <c r="O174" i="7"/>
  <c r="L174" i="7"/>
  <c r="O173" i="7"/>
  <c r="L173" i="7"/>
  <c r="O172" i="7"/>
  <c r="L172" i="7"/>
  <c r="O171" i="7"/>
  <c r="L171" i="7"/>
  <c r="O170" i="7"/>
  <c r="L170" i="7"/>
  <c r="O169" i="7"/>
  <c r="L169" i="7"/>
  <c r="O168" i="7"/>
  <c r="L168" i="7"/>
  <c r="O167" i="7"/>
  <c r="L167" i="7"/>
  <c r="O166" i="7"/>
  <c r="L166" i="7"/>
  <c r="O165" i="7"/>
  <c r="L165" i="7"/>
  <c r="O164" i="7"/>
  <c r="L164" i="7"/>
  <c r="O163" i="7"/>
  <c r="L163" i="7"/>
  <c r="O162" i="7"/>
  <c r="L162" i="7"/>
  <c r="O161" i="7"/>
  <c r="L161" i="7"/>
  <c r="O160" i="7"/>
  <c r="L160" i="7"/>
  <c r="O159" i="7"/>
  <c r="L159" i="7"/>
  <c r="O157" i="7"/>
  <c r="L157" i="7"/>
  <c r="O156" i="7"/>
  <c r="L156" i="7"/>
  <c r="O155" i="7"/>
  <c r="L155" i="7"/>
  <c r="O154" i="7"/>
  <c r="L154" i="7"/>
  <c r="O153" i="7"/>
  <c r="L153" i="7"/>
  <c r="O152" i="7"/>
  <c r="L152" i="7"/>
  <c r="O151" i="7"/>
  <c r="L151" i="7"/>
  <c r="O150" i="7"/>
  <c r="L150" i="7"/>
  <c r="O149" i="7"/>
  <c r="L149" i="7"/>
  <c r="O148" i="7"/>
  <c r="L148" i="7"/>
  <c r="O147" i="7"/>
  <c r="L147" i="7"/>
  <c r="O146" i="7"/>
  <c r="L146" i="7"/>
  <c r="O145" i="7"/>
  <c r="L145" i="7"/>
  <c r="O144" i="7"/>
  <c r="L144" i="7"/>
  <c r="O143" i="7"/>
  <c r="L143" i="7"/>
  <c r="O142" i="7"/>
  <c r="L142" i="7"/>
  <c r="O141" i="7"/>
  <c r="L141" i="7"/>
  <c r="O140" i="7"/>
  <c r="L140" i="7"/>
  <c r="O139" i="7"/>
  <c r="L139" i="7"/>
  <c r="O138" i="7"/>
  <c r="L138" i="7"/>
  <c r="O137" i="7"/>
  <c r="L137" i="7"/>
  <c r="O136" i="7"/>
  <c r="L136" i="7"/>
  <c r="O135" i="7"/>
  <c r="L135" i="7"/>
  <c r="O134" i="7"/>
  <c r="L134" i="7"/>
  <c r="O133" i="7"/>
  <c r="L133" i="7"/>
  <c r="O132" i="7"/>
  <c r="L132" i="7"/>
  <c r="O131" i="7"/>
  <c r="L131" i="7"/>
  <c r="O130" i="7"/>
  <c r="L130" i="7"/>
  <c r="O129" i="7"/>
  <c r="L129" i="7"/>
  <c r="O128" i="7"/>
  <c r="L128" i="7"/>
  <c r="O127" i="7"/>
  <c r="L127" i="7"/>
  <c r="O126" i="7"/>
  <c r="L126" i="7"/>
  <c r="O125" i="7"/>
  <c r="L125" i="7"/>
  <c r="O124" i="7"/>
  <c r="L124" i="7"/>
  <c r="O123" i="7"/>
  <c r="L123" i="7"/>
  <c r="O122" i="7"/>
  <c r="L122" i="7"/>
  <c r="O121" i="7"/>
  <c r="L121" i="7"/>
  <c r="O120" i="7"/>
  <c r="L120" i="7"/>
  <c r="O119" i="7"/>
  <c r="L119" i="7"/>
  <c r="O118" i="7"/>
  <c r="L118" i="7"/>
  <c r="O117" i="7"/>
  <c r="L117" i="7"/>
  <c r="O116" i="7"/>
  <c r="L116" i="7"/>
  <c r="O115" i="7"/>
  <c r="L115" i="7"/>
  <c r="O114" i="7"/>
  <c r="L114" i="7"/>
  <c r="O113" i="7"/>
  <c r="L113" i="7"/>
  <c r="O112" i="7"/>
  <c r="L112" i="7"/>
  <c r="O111" i="7"/>
  <c r="L111" i="7"/>
  <c r="O110" i="7"/>
  <c r="L110" i="7"/>
  <c r="O109" i="7"/>
  <c r="L109" i="7"/>
  <c r="O108" i="7"/>
  <c r="L108" i="7"/>
  <c r="O107" i="7"/>
  <c r="L107" i="7"/>
  <c r="O106" i="7"/>
  <c r="L106" i="7"/>
  <c r="O105" i="7"/>
  <c r="L105" i="7"/>
  <c r="O104" i="7"/>
  <c r="L104" i="7"/>
  <c r="O103" i="7"/>
  <c r="L103" i="7"/>
  <c r="O102" i="7"/>
  <c r="L102" i="7"/>
  <c r="O101" i="7"/>
  <c r="L101" i="7"/>
  <c r="O100" i="7"/>
  <c r="L100" i="7"/>
  <c r="O99" i="7"/>
  <c r="L99" i="7"/>
  <c r="O98" i="7"/>
  <c r="L98" i="7"/>
  <c r="O97" i="7"/>
  <c r="L97" i="7"/>
  <c r="O96" i="7"/>
  <c r="L96" i="7"/>
  <c r="O95" i="7"/>
  <c r="L95" i="7"/>
  <c r="O94" i="7"/>
  <c r="L94" i="7"/>
  <c r="O93" i="7"/>
  <c r="L93" i="7"/>
  <c r="O92" i="7"/>
  <c r="L92" i="7"/>
  <c r="O91" i="7"/>
  <c r="L91" i="7"/>
  <c r="O90" i="7"/>
  <c r="L90" i="7"/>
  <c r="O89" i="7"/>
  <c r="L89" i="7"/>
  <c r="O88" i="7"/>
  <c r="L88" i="7"/>
  <c r="O87" i="7"/>
  <c r="L87" i="7"/>
  <c r="O86" i="7"/>
  <c r="L86" i="7"/>
  <c r="O85" i="7"/>
  <c r="L85" i="7"/>
  <c r="O84" i="7"/>
  <c r="L84" i="7"/>
  <c r="O83" i="7"/>
  <c r="L83" i="7"/>
  <c r="O82" i="7"/>
  <c r="L82" i="7"/>
  <c r="O81" i="7"/>
  <c r="L81" i="7"/>
  <c r="O80" i="7"/>
  <c r="L80" i="7"/>
  <c r="O79" i="7"/>
  <c r="L79" i="7"/>
  <c r="O78" i="7"/>
  <c r="L78" i="7"/>
  <c r="O77" i="7"/>
  <c r="L77" i="7"/>
  <c r="O76" i="7"/>
  <c r="L76" i="7"/>
  <c r="O75" i="7"/>
  <c r="L75" i="7"/>
  <c r="O74" i="7"/>
  <c r="L74" i="7"/>
  <c r="O73" i="7"/>
  <c r="L73" i="7"/>
  <c r="O71" i="7"/>
  <c r="L71" i="7"/>
  <c r="O70" i="7"/>
  <c r="L70" i="7"/>
  <c r="O69" i="7"/>
  <c r="L69" i="7"/>
  <c r="O68" i="7"/>
  <c r="L68" i="7"/>
  <c r="O67" i="7"/>
  <c r="L67" i="7"/>
  <c r="O66" i="7"/>
  <c r="L66" i="7"/>
  <c r="O65" i="7"/>
  <c r="L65" i="7"/>
  <c r="O64" i="7"/>
  <c r="L64" i="7"/>
  <c r="O63" i="7"/>
  <c r="L63" i="7"/>
  <c r="O62" i="7"/>
  <c r="L62" i="7"/>
  <c r="O61" i="7"/>
  <c r="L61" i="7"/>
  <c r="O60" i="7"/>
  <c r="L60" i="7"/>
  <c r="O59" i="7"/>
  <c r="L59" i="7"/>
  <c r="O58" i="7"/>
  <c r="L58" i="7"/>
  <c r="O57" i="7"/>
  <c r="L57" i="7"/>
  <c r="O56" i="7"/>
  <c r="L56" i="7"/>
  <c r="O55" i="7"/>
  <c r="L55" i="7"/>
  <c r="O54" i="7"/>
  <c r="L54" i="7"/>
  <c r="O53" i="7"/>
  <c r="L53" i="7"/>
  <c r="O52" i="7"/>
  <c r="L52" i="7"/>
  <c r="O51" i="7"/>
  <c r="L51" i="7"/>
  <c r="O50" i="7"/>
  <c r="L50" i="7"/>
  <c r="O49" i="7"/>
  <c r="L49" i="7"/>
  <c r="O48" i="7"/>
  <c r="L48" i="7"/>
  <c r="O47" i="7"/>
  <c r="L47" i="7"/>
  <c r="O46" i="7"/>
  <c r="L46" i="7"/>
  <c r="O45" i="7"/>
  <c r="L45" i="7"/>
  <c r="O44" i="7"/>
  <c r="L44" i="7"/>
  <c r="O43" i="7"/>
  <c r="L43" i="7"/>
  <c r="O42" i="7"/>
  <c r="L42" i="7"/>
  <c r="O41" i="7"/>
  <c r="L41" i="7"/>
  <c r="O40" i="7"/>
  <c r="L40" i="7"/>
  <c r="O39" i="7"/>
  <c r="L39" i="7"/>
  <c r="O38" i="7"/>
  <c r="L38" i="7"/>
  <c r="O37" i="7"/>
  <c r="L37" i="7"/>
  <c r="O36" i="7"/>
  <c r="L36" i="7"/>
  <c r="O35" i="7"/>
  <c r="L35" i="7"/>
  <c r="O34" i="7"/>
  <c r="L34" i="7"/>
  <c r="O33" i="7"/>
  <c r="L33" i="7"/>
  <c r="O32" i="7"/>
  <c r="L32" i="7"/>
  <c r="O31" i="7"/>
  <c r="L31" i="7"/>
  <c r="O30" i="7"/>
  <c r="L30" i="7"/>
  <c r="O29" i="7"/>
  <c r="L29" i="7"/>
  <c r="O28" i="7"/>
  <c r="L28" i="7"/>
  <c r="O27" i="7"/>
  <c r="L27" i="7"/>
  <c r="O26" i="7"/>
  <c r="L26" i="7"/>
  <c r="O25" i="7"/>
  <c r="L25" i="7"/>
  <c r="O24" i="7"/>
  <c r="L24" i="7"/>
  <c r="O23" i="7"/>
  <c r="L23" i="7"/>
  <c r="O22" i="7"/>
  <c r="L22" i="7"/>
  <c r="O21" i="7"/>
  <c r="L21" i="7"/>
  <c r="O20" i="7"/>
  <c r="L20" i="7"/>
  <c r="O19" i="7"/>
  <c r="L19" i="7"/>
  <c r="O13" i="7"/>
  <c r="L13" i="7"/>
  <c r="O18" i="7"/>
  <c r="L18" i="7"/>
  <c r="O17" i="7"/>
  <c r="L17" i="7"/>
  <c r="O16" i="7"/>
  <c r="L16" i="7"/>
  <c r="O15" i="7"/>
  <c r="L15" i="7"/>
  <c r="O14" i="7"/>
  <c r="L14" i="7"/>
  <c r="O12" i="7"/>
  <c r="L12" i="7"/>
  <c r="O11" i="7"/>
  <c r="L11" i="7"/>
  <c r="O10" i="7"/>
  <c r="L10" i="7"/>
  <c r="O9" i="7"/>
  <c r="L9" i="7"/>
  <c r="O8" i="7"/>
  <c r="L8" i="7"/>
  <c r="O7" i="7"/>
  <c r="L7" i="7"/>
  <c r="O6" i="7"/>
  <c r="L6" i="7"/>
  <c r="O5" i="7"/>
  <c r="L5" i="7"/>
  <c r="L53" i="4"/>
  <c r="I53" i="4"/>
  <c r="L32" i="4"/>
  <c r="I32" i="4"/>
  <c r="L31" i="4"/>
  <c r="I31" i="4"/>
  <c r="L30" i="4"/>
  <c r="I30" i="4"/>
  <c r="L29" i="4"/>
  <c r="I29" i="4"/>
  <c r="L28" i="4"/>
  <c r="I28" i="4"/>
  <c r="L27" i="4"/>
  <c r="I27" i="4"/>
  <c r="L26" i="4"/>
  <c r="I26" i="4"/>
  <c r="L25" i="4"/>
  <c r="I25" i="4"/>
  <c r="L24" i="4"/>
  <c r="I24" i="4"/>
  <c r="L23" i="4"/>
  <c r="I23" i="4"/>
  <c r="L22" i="4"/>
  <c r="I22" i="4"/>
  <c r="L21" i="4"/>
  <c r="I21" i="4"/>
  <c r="L20" i="4"/>
  <c r="I20" i="4"/>
  <c r="L19" i="4"/>
  <c r="I19" i="4"/>
  <c r="L18" i="4"/>
  <c r="I18" i="4"/>
  <c r="L17" i="4"/>
  <c r="I17" i="4"/>
  <c r="L16" i="4"/>
  <c r="I16" i="4"/>
  <c r="L15" i="4"/>
  <c r="I15" i="4"/>
  <c r="L14" i="4"/>
  <c r="I14" i="4"/>
  <c r="L13" i="4"/>
  <c r="I13" i="4"/>
  <c r="L12" i="4"/>
  <c r="I12" i="4"/>
  <c r="L11" i="4"/>
  <c r="I11" i="4"/>
  <c r="L10" i="4"/>
  <c r="I10" i="4"/>
  <c r="L9" i="4"/>
  <c r="I9" i="4"/>
  <c r="L8" i="4"/>
  <c r="I8" i="4"/>
  <c r="L7" i="4"/>
  <c r="I7" i="4"/>
  <c r="L6" i="4"/>
  <c r="I6" i="4"/>
  <c r="L5" i="4"/>
  <c r="I5" i="4"/>
  <c r="L93" i="5"/>
  <c r="I93" i="5"/>
  <c r="L92" i="5"/>
  <c r="I92" i="5"/>
  <c r="L91" i="5"/>
  <c r="I91" i="5"/>
  <c r="L90" i="5"/>
  <c r="I90" i="5"/>
  <c r="L89" i="5"/>
  <c r="I89" i="5"/>
  <c r="L88" i="5"/>
  <c r="I88" i="5"/>
  <c r="L87" i="5"/>
  <c r="I87" i="5"/>
  <c r="L86" i="5"/>
  <c r="I86" i="5"/>
  <c r="L85" i="5"/>
  <c r="I85" i="5"/>
  <c r="L84" i="5"/>
  <c r="I84" i="5"/>
  <c r="L83" i="5"/>
  <c r="I83" i="5"/>
  <c r="L82" i="5"/>
  <c r="I82" i="5"/>
  <c r="L81" i="5"/>
  <c r="I81" i="5"/>
  <c r="L80" i="5"/>
  <c r="I80" i="5"/>
  <c r="L79" i="5"/>
  <c r="I79" i="5"/>
  <c r="L78" i="5"/>
  <c r="I78" i="5"/>
  <c r="L77" i="5"/>
  <c r="I77" i="5"/>
  <c r="L76" i="5"/>
  <c r="I76" i="5"/>
  <c r="L75" i="5"/>
  <c r="I75" i="5"/>
  <c r="L74" i="5"/>
  <c r="I74" i="5"/>
  <c r="L73" i="5"/>
  <c r="I73" i="5"/>
  <c r="L72" i="5"/>
  <c r="I72" i="5"/>
  <c r="L71" i="5"/>
  <c r="I71" i="5"/>
  <c r="L70" i="5"/>
  <c r="I70" i="5"/>
  <c r="L69" i="5"/>
  <c r="I69" i="5"/>
  <c r="L68" i="5"/>
  <c r="I68" i="5"/>
  <c r="L67" i="5"/>
  <c r="I67" i="5"/>
  <c r="L66" i="5"/>
  <c r="I66" i="5"/>
  <c r="L65" i="5"/>
  <c r="I65" i="5"/>
  <c r="L64" i="5"/>
  <c r="I64" i="5"/>
  <c r="L63" i="5"/>
  <c r="I63" i="5"/>
  <c r="L62" i="5"/>
  <c r="I62" i="5"/>
  <c r="L61" i="5"/>
  <c r="I61" i="5"/>
  <c r="L60" i="5"/>
  <c r="I60" i="5"/>
  <c r="L59" i="5"/>
  <c r="I59" i="5"/>
  <c r="L58" i="5"/>
  <c r="I58" i="5"/>
  <c r="L57" i="5"/>
  <c r="I57" i="5"/>
  <c r="L56" i="5"/>
  <c r="I56" i="5"/>
  <c r="L55" i="5"/>
  <c r="I55" i="5"/>
  <c r="L54" i="5"/>
  <c r="I54" i="5"/>
  <c r="L53" i="5"/>
  <c r="I53" i="5"/>
  <c r="L52" i="5"/>
  <c r="I52" i="5"/>
  <c r="L51" i="5"/>
  <c r="I51" i="5"/>
  <c r="L50" i="5"/>
  <c r="I50" i="5"/>
  <c r="L49" i="5"/>
  <c r="I49" i="5"/>
  <c r="L48" i="5"/>
  <c r="I48" i="5"/>
  <c r="L47" i="5"/>
  <c r="I47" i="5"/>
  <c r="L46" i="5"/>
  <c r="I46" i="5"/>
  <c r="L45" i="5"/>
  <c r="I45" i="5"/>
  <c r="L44" i="5"/>
  <c r="I44" i="5"/>
  <c r="L43" i="5"/>
  <c r="I43" i="5"/>
  <c r="L42" i="5"/>
  <c r="I42" i="5"/>
  <c r="L41" i="5"/>
  <c r="I41" i="5"/>
  <c r="L40" i="5"/>
  <c r="I40" i="5"/>
  <c r="L39" i="5"/>
  <c r="I39" i="5"/>
  <c r="L38" i="5"/>
  <c r="I38" i="5"/>
  <c r="L37" i="5"/>
  <c r="I37" i="5"/>
  <c r="L36" i="5"/>
  <c r="I36" i="5"/>
  <c r="L35" i="5"/>
  <c r="I35" i="5"/>
  <c r="L34" i="5"/>
  <c r="I34" i="5"/>
  <c r="L33" i="5"/>
  <c r="I33" i="5"/>
  <c r="L32" i="5"/>
  <c r="I32" i="5"/>
  <c r="L31" i="5"/>
  <c r="I31" i="5"/>
  <c r="L30" i="5"/>
  <c r="I30" i="5"/>
  <c r="L29" i="5"/>
  <c r="I29" i="5"/>
  <c r="L28" i="5"/>
  <c r="I28" i="5"/>
  <c r="L27" i="5"/>
  <c r="I27" i="5"/>
  <c r="L26" i="5"/>
  <c r="I26" i="5"/>
  <c r="L25" i="5"/>
  <c r="I25" i="5"/>
  <c r="L24" i="5"/>
  <c r="I24" i="5"/>
  <c r="L23" i="5"/>
  <c r="I23" i="5"/>
  <c r="L22" i="5"/>
  <c r="I22" i="5"/>
  <c r="L21" i="5"/>
  <c r="I21" i="5"/>
  <c r="L20" i="5"/>
  <c r="I20" i="5"/>
  <c r="L19" i="5"/>
  <c r="I19" i="5"/>
  <c r="L18" i="5"/>
  <c r="I18" i="5"/>
  <c r="L17" i="5"/>
  <c r="I17" i="5"/>
  <c r="L16" i="5"/>
  <c r="I16" i="5"/>
  <c r="L15" i="5"/>
  <c r="I15" i="5"/>
  <c r="L14" i="5"/>
  <c r="I14" i="5"/>
  <c r="L13" i="5"/>
  <c r="I13" i="5"/>
  <c r="L12" i="5"/>
  <c r="I12" i="5"/>
  <c r="L11" i="5"/>
  <c r="I11" i="5"/>
  <c r="L10" i="5"/>
  <c r="I10" i="5"/>
  <c r="L9" i="5"/>
  <c r="I9" i="5"/>
  <c r="L8" i="5"/>
  <c r="I8" i="5"/>
  <c r="L7" i="5"/>
  <c r="I7" i="5"/>
  <c r="L6" i="5"/>
  <c r="I6" i="5"/>
  <c r="L5" i="5"/>
  <c r="I5" i="5"/>
</calcChain>
</file>

<file path=xl/sharedStrings.xml><?xml version="1.0" encoding="utf-8"?>
<sst xmlns="http://schemas.openxmlformats.org/spreadsheetml/2006/main" count="1576" uniqueCount="591">
  <si>
    <t>附件2：</t>
  </si>
  <si>
    <t>2018-2019学年三好学生评定结果统计表</t>
  </si>
  <si>
    <r>
      <rPr>
        <b/>
        <sz val="12"/>
        <rFont val="微软雅黑"/>
        <family val="2"/>
        <charset val="134"/>
      </rPr>
      <t>学院（系）：</t>
    </r>
    <r>
      <rPr>
        <b/>
        <u/>
        <sz val="12"/>
        <rFont val="微软雅黑"/>
        <family val="2"/>
        <charset val="134"/>
      </rPr>
      <t xml:space="preserve">     信息工程学院             </t>
    </r>
    <r>
      <rPr>
        <b/>
        <sz val="12"/>
        <rFont val="微软雅黑"/>
        <family val="2"/>
        <charset val="134"/>
      </rPr>
      <t>（盖章）                                领导审核（签名）：                                 制表人（签名）：</t>
    </r>
  </si>
  <si>
    <t>序号</t>
  </si>
  <si>
    <t>学号</t>
  </si>
  <si>
    <t>姓名</t>
  </si>
  <si>
    <t>性别</t>
  </si>
  <si>
    <t>年级</t>
  </si>
  <si>
    <t>班级</t>
  </si>
  <si>
    <t>班级
名次</t>
  </si>
  <si>
    <t>班级
人数</t>
  </si>
  <si>
    <t>班级
排名</t>
  </si>
  <si>
    <t>专业
名次</t>
  </si>
  <si>
    <t>专业
人数</t>
  </si>
  <si>
    <t>专业
排名</t>
  </si>
  <si>
    <t>备注</t>
  </si>
  <si>
    <t>黄志一</t>
  </si>
  <si>
    <t>女</t>
  </si>
  <si>
    <t>电商1601</t>
  </si>
  <si>
    <t xml:space="preserve">Huang Zhiyi </t>
  </si>
  <si>
    <t>张鹏丹</t>
  </si>
  <si>
    <t>电商1602</t>
  </si>
  <si>
    <t xml:space="preserve">Zhang Pengdan </t>
  </si>
  <si>
    <t>王瑞萍</t>
  </si>
  <si>
    <t xml:space="preserve">Wang Ruiping </t>
  </si>
  <si>
    <t>邓茜</t>
  </si>
  <si>
    <t>Deng Qian</t>
  </si>
  <si>
    <t>王宇轩</t>
  </si>
  <si>
    <t>男</t>
  </si>
  <si>
    <t xml:space="preserve">Wang Yuxuan </t>
  </si>
  <si>
    <t>江鹏</t>
  </si>
  <si>
    <t>Jiang Peng</t>
  </si>
  <si>
    <t>2016012788</t>
  </si>
  <si>
    <t>张媛媛</t>
  </si>
  <si>
    <t>计算机1601</t>
  </si>
  <si>
    <t>Zhang Yuanyuan</t>
  </si>
  <si>
    <t>2015013875</t>
  </si>
  <si>
    <t>殷童</t>
  </si>
  <si>
    <t>Yin Tong</t>
  </si>
  <si>
    <t>2016012799</t>
  </si>
  <si>
    <t>张锐斐</t>
  </si>
  <si>
    <t>Zhang Ruifei</t>
  </si>
  <si>
    <t>张静</t>
  </si>
  <si>
    <t>计算机1602</t>
  </si>
  <si>
    <t>Zhang Jing</t>
  </si>
  <si>
    <t>张程</t>
  </si>
  <si>
    <t>Zhang Cheng</t>
  </si>
  <si>
    <t>田聪</t>
  </si>
  <si>
    <t>Tian Cong</t>
  </si>
  <si>
    <t>2016012848</t>
  </si>
  <si>
    <t>芦悦</t>
  </si>
  <si>
    <t>计算机1603</t>
  </si>
  <si>
    <t>Lu Yue</t>
  </si>
  <si>
    <t>2016012763</t>
  </si>
  <si>
    <t>谢君琳</t>
  </si>
  <si>
    <t xml:space="preserve">Xie Junlin </t>
  </si>
  <si>
    <t>2016012853</t>
  </si>
  <si>
    <t>侯君瑶</t>
  </si>
  <si>
    <t xml:space="preserve">Hou Junyao </t>
  </si>
  <si>
    <t>王岩泽</t>
  </si>
  <si>
    <t>软件1603</t>
  </si>
  <si>
    <t xml:space="preserve">Wang Yanze </t>
  </si>
  <si>
    <t>董佩杰</t>
  </si>
  <si>
    <t xml:space="preserve">Dong Peijie </t>
  </si>
  <si>
    <t>向东旭</t>
  </si>
  <si>
    <t xml:space="preserve">Xiang Dongxu </t>
  </si>
  <si>
    <t>杜梦雪</t>
  </si>
  <si>
    <t>软件1602</t>
  </si>
  <si>
    <t xml:space="preserve">Dong Mengxue </t>
  </si>
  <si>
    <t>柴乐铭</t>
  </si>
  <si>
    <t xml:space="preserve">Chai Leming </t>
  </si>
  <si>
    <t>高振宇</t>
  </si>
  <si>
    <t xml:space="preserve">Gao Zhenyu </t>
  </si>
  <si>
    <t>付杨晨</t>
  </si>
  <si>
    <t>软件1601</t>
  </si>
  <si>
    <t xml:space="preserve">Fu Yangchen </t>
  </si>
  <si>
    <t>姜金岑</t>
  </si>
  <si>
    <t>Jiang Jincen</t>
  </si>
  <si>
    <t>赵楠</t>
  </si>
  <si>
    <t>信息1603</t>
  </si>
  <si>
    <t>Zhao Nan</t>
  </si>
  <si>
    <t>芮佳静</t>
  </si>
  <si>
    <t>信息1602</t>
  </si>
  <si>
    <t>Rui Jiajing</t>
  </si>
  <si>
    <t>王今昔</t>
  </si>
  <si>
    <t xml:space="preserve">Wang Jinxi </t>
  </si>
  <si>
    <t>贺阿龙</t>
  </si>
  <si>
    <t>信息1601</t>
  </si>
  <si>
    <t xml:space="preserve">He Along </t>
  </si>
  <si>
    <t>张国雷</t>
  </si>
  <si>
    <t xml:space="preserve">Zhang Guolei </t>
  </si>
  <si>
    <t>胡枭</t>
  </si>
  <si>
    <t>Hu Xiao</t>
  </si>
  <si>
    <t>李莎莎</t>
  </si>
  <si>
    <t xml:space="preserve">Li Shasha </t>
  </si>
  <si>
    <t>邱霁岩</t>
  </si>
  <si>
    <t xml:space="preserve">Qiu Jiyan </t>
  </si>
  <si>
    <t>田烨</t>
  </si>
  <si>
    <t>电商1702</t>
  </si>
  <si>
    <t>Tian Ye</t>
  </si>
  <si>
    <t>刘清</t>
  </si>
  <si>
    <t>电商1701</t>
  </si>
  <si>
    <t>Liu Qing</t>
  </si>
  <si>
    <t>崔惠子</t>
  </si>
  <si>
    <t xml:space="preserve">Cui Huizi </t>
  </si>
  <si>
    <t>丁泽锋</t>
  </si>
  <si>
    <t xml:space="preserve">Ding Zefeng </t>
  </si>
  <si>
    <t>韩旭</t>
  </si>
  <si>
    <t>Han Xu</t>
  </si>
  <si>
    <t>杨丹妮</t>
  </si>
  <si>
    <t xml:space="preserve">Yang Danni </t>
  </si>
  <si>
    <t>尹瀚平</t>
  </si>
  <si>
    <t>计算机1701</t>
  </si>
  <si>
    <t xml:space="preserve">Yin Hanping </t>
  </si>
  <si>
    <t>崔爽</t>
  </si>
  <si>
    <t>Cui Shuang</t>
  </si>
  <si>
    <t>蔡鑫颖</t>
  </si>
  <si>
    <t>计算机1702</t>
  </si>
  <si>
    <t xml:space="preserve">Cai Xinying </t>
  </si>
  <si>
    <t>张禹轩</t>
  </si>
  <si>
    <t>计算机1703</t>
  </si>
  <si>
    <t xml:space="preserve">Zhang Yuxuan </t>
  </si>
  <si>
    <t>谭铖</t>
  </si>
  <si>
    <t>Tan Cheng</t>
  </si>
  <si>
    <t>李冰洁</t>
  </si>
  <si>
    <t xml:space="preserve">Li Bingjie </t>
  </si>
  <si>
    <t>赵习之</t>
  </si>
  <si>
    <t xml:space="preserve">Zhao Xizhi </t>
  </si>
  <si>
    <t>魏子伊</t>
  </si>
  <si>
    <t>软件1703</t>
  </si>
  <si>
    <t xml:space="preserve">Wei Ziyi </t>
  </si>
  <si>
    <t>邢聪颖</t>
  </si>
  <si>
    <t xml:space="preserve">Xing Congying </t>
  </si>
  <si>
    <t>沈政</t>
  </si>
  <si>
    <t>Shen Zheng</t>
  </si>
  <si>
    <t>李浩雯</t>
  </si>
  <si>
    <t>软件1701</t>
  </si>
  <si>
    <t>Li Haowen</t>
  </si>
  <si>
    <t>符超</t>
  </si>
  <si>
    <t>软件1702</t>
  </si>
  <si>
    <t>Fu Chao</t>
  </si>
  <si>
    <t>崔浩洁</t>
  </si>
  <si>
    <t xml:space="preserve">Cui Haojie </t>
  </si>
  <si>
    <t>李韶华</t>
  </si>
  <si>
    <t xml:space="preserve">Li Shaohua </t>
  </si>
  <si>
    <t>徐鑫</t>
  </si>
  <si>
    <t>Xu Xin</t>
  </si>
  <si>
    <t>旭日干</t>
  </si>
  <si>
    <t xml:space="preserve">Xu Rigan </t>
  </si>
  <si>
    <t>高云帆</t>
  </si>
  <si>
    <t>信管1702</t>
  </si>
  <si>
    <t xml:space="preserve">Gao Yunfan </t>
  </si>
  <si>
    <t>聂啸林</t>
  </si>
  <si>
    <t xml:space="preserve">Nie Xiaolin </t>
  </si>
  <si>
    <t>李敏</t>
  </si>
  <si>
    <t>Li Min</t>
  </si>
  <si>
    <t>李维佳</t>
  </si>
  <si>
    <t>信管1701</t>
  </si>
  <si>
    <t xml:space="preserve">Li Weijia </t>
  </si>
  <si>
    <t>孙国英</t>
  </si>
  <si>
    <t xml:space="preserve">Sun Guoying </t>
  </si>
  <si>
    <t>王嘉浩</t>
  </si>
  <si>
    <t>信管1703</t>
  </si>
  <si>
    <t xml:space="preserve">Wang Jiahao </t>
  </si>
  <si>
    <t>饶琴琴</t>
  </si>
  <si>
    <t xml:space="preserve">Rao Qinqin </t>
  </si>
  <si>
    <t>2018013000</t>
  </si>
  <si>
    <t>朱若男</t>
  </si>
  <si>
    <t>计算机1802</t>
  </si>
  <si>
    <t xml:space="preserve">Zhu Ruonan </t>
  </si>
  <si>
    <t>虞智喃</t>
  </si>
  <si>
    <t>计算机1801</t>
  </si>
  <si>
    <t>Yu Zhinan</t>
  </si>
  <si>
    <t>赵敏</t>
  </si>
  <si>
    <t>Zhao Min</t>
  </si>
  <si>
    <t>2018013027</t>
  </si>
  <si>
    <t>李龙飞</t>
  </si>
  <si>
    <t>计算机1803</t>
  </si>
  <si>
    <t xml:space="preserve">Li Longfei </t>
  </si>
  <si>
    <t>陈佳琪</t>
  </si>
  <si>
    <t>Chen Jiaqi</t>
  </si>
  <si>
    <t>2018013002</t>
  </si>
  <si>
    <t>朱引引</t>
  </si>
  <si>
    <t xml:space="preserve">Zhu Yinyin </t>
  </si>
  <si>
    <t>2017010216</t>
  </si>
  <si>
    <t>卞一帆</t>
  </si>
  <si>
    <t xml:space="preserve">Bian Yifan </t>
  </si>
  <si>
    <t>2018013032</t>
  </si>
  <si>
    <t>何宜家</t>
  </si>
  <si>
    <t xml:space="preserve">He Yijia </t>
  </si>
  <si>
    <t>2018013043</t>
  </si>
  <si>
    <t>刘兴隆</t>
  </si>
  <si>
    <t>信管1801</t>
  </si>
  <si>
    <t xml:space="preserve">Liu Xinglong </t>
  </si>
  <si>
    <t>2018013062</t>
  </si>
  <si>
    <t>左小艺</t>
  </si>
  <si>
    <t xml:space="preserve">Zuo Xiaoyi </t>
  </si>
  <si>
    <t>2018013063</t>
  </si>
  <si>
    <t>叶卓涵</t>
  </si>
  <si>
    <t xml:space="preserve">Ye Zhuohan </t>
  </si>
  <si>
    <t>孙赫男</t>
  </si>
  <si>
    <t>信管1802</t>
  </si>
  <si>
    <t xml:space="preserve">Sun Henan </t>
  </si>
  <si>
    <t>2018013109</t>
  </si>
  <si>
    <t>万宇航</t>
  </si>
  <si>
    <t>信管1803</t>
  </si>
  <si>
    <t xml:space="preserve">Wan Yuhang </t>
  </si>
  <si>
    <t>2018013120</t>
  </si>
  <si>
    <t>史颖涵</t>
  </si>
  <si>
    <t xml:space="preserve">Shi Yinghan </t>
  </si>
  <si>
    <t>张云鹏</t>
  </si>
  <si>
    <t xml:space="preserve">Zhang Yunpeng </t>
  </si>
  <si>
    <t>牛聪</t>
  </si>
  <si>
    <t>Niu Cong</t>
  </si>
  <si>
    <t>2018013126</t>
  </si>
  <si>
    <t>徐珑宁</t>
  </si>
  <si>
    <t xml:space="preserve">Xu Longning </t>
  </si>
  <si>
    <t>李运庆</t>
  </si>
  <si>
    <t>软件1801</t>
  </si>
  <si>
    <t xml:space="preserve">Li Yunqing </t>
  </si>
  <si>
    <t>徐浩然</t>
  </si>
  <si>
    <t xml:space="preserve">Xu Haoran </t>
  </si>
  <si>
    <t>李梦雨</t>
  </si>
  <si>
    <t xml:space="preserve">Li Mengyu </t>
  </si>
  <si>
    <t>刘扬</t>
  </si>
  <si>
    <t>软件1802</t>
  </si>
  <si>
    <t>Liu Yang</t>
  </si>
  <si>
    <t>何曜廷</t>
  </si>
  <si>
    <t xml:space="preserve">He Yaoting </t>
  </si>
  <si>
    <t>曾赵川</t>
  </si>
  <si>
    <t xml:space="preserve">Zeng Zhaochuan </t>
  </si>
  <si>
    <t>2018013223</t>
  </si>
  <si>
    <t>张其</t>
  </si>
  <si>
    <t>电商1801</t>
  </si>
  <si>
    <t>Zhang Qi</t>
  </si>
  <si>
    <t>2018013222</t>
  </si>
  <si>
    <t>于军超</t>
  </si>
  <si>
    <t xml:space="preserve">Yu Junchao </t>
  </si>
  <si>
    <t>2018013231</t>
  </si>
  <si>
    <t>王利伟</t>
  </si>
  <si>
    <t xml:space="preserve">Wang Liwei </t>
  </si>
  <si>
    <t>陈国超</t>
  </si>
  <si>
    <t>电商1802</t>
  </si>
  <si>
    <t xml:space="preserve">Chen Guochao </t>
  </si>
  <si>
    <t>沈求峰</t>
  </si>
  <si>
    <t xml:space="preserve">Shen Qiufeng </t>
  </si>
  <si>
    <t>路玉</t>
  </si>
  <si>
    <t>Lu Yu</t>
  </si>
  <si>
    <t>附件3：</t>
  </si>
  <si>
    <t>2018-2019学年优秀学生干部评定结果统计表</t>
  </si>
  <si>
    <r>
      <rPr>
        <b/>
        <sz val="12"/>
        <rFont val="微软雅黑"/>
        <family val="2"/>
        <charset val="134"/>
      </rPr>
      <t>学院（系）：</t>
    </r>
    <r>
      <rPr>
        <b/>
        <u/>
        <sz val="12"/>
        <rFont val="微软雅黑"/>
        <family val="2"/>
        <charset val="134"/>
      </rPr>
      <t xml:space="preserve">       信息工程学院           </t>
    </r>
    <r>
      <rPr>
        <b/>
        <sz val="12"/>
        <rFont val="微软雅黑"/>
        <family val="2"/>
        <charset val="134"/>
      </rPr>
      <t>（盖章）                                 领导审核（签名）：                                 制表人（签名）：</t>
    </r>
  </si>
  <si>
    <t>Li Shasha</t>
  </si>
  <si>
    <t>阎可馨</t>
  </si>
  <si>
    <t>Yan Kexin</t>
  </si>
  <si>
    <t>南雨航</t>
  </si>
  <si>
    <t>信管1602</t>
  </si>
  <si>
    <t>Nan Yuhang</t>
  </si>
  <si>
    <t>黄仁杰</t>
  </si>
  <si>
    <t>Huang Renjie</t>
  </si>
  <si>
    <t>刘文琴</t>
  </si>
  <si>
    <t>Liu Wenqin</t>
  </si>
  <si>
    <t>刘珂欣</t>
  </si>
  <si>
    <t>Liu Kexin</t>
  </si>
  <si>
    <t>Li Weijia</t>
  </si>
  <si>
    <t>谢宵玥</t>
  </si>
  <si>
    <t>Xie Xiaoyue</t>
  </si>
  <si>
    <t>武思霖</t>
  </si>
  <si>
    <t>Wu Silin</t>
  </si>
  <si>
    <t>黄雅欣</t>
  </si>
  <si>
    <t>Huang Yaxin</t>
  </si>
  <si>
    <t>Li Shaohua</t>
  </si>
  <si>
    <t>高银洁</t>
  </si>
  <si>
    <t>Gao Yinjie</t>
  </si>
  <si>
    <t>Cai Xinying</t>
  </si>
  <si>
    <t>孙鹤洋</t>
  </si>
  <si>
    <t>Sun Heyang</t>
  </si>
  <si>
    <t>Yang Danni</t>
  </si>
  <si>
    <t>Wei Ziyi</t>
  </si>
  <si>
    <t>李琛</t>
  </si>
  <si>
    <t>Li Chen</t>
  </si>
  <si>
    <t>Zhao Xizhi</t>
  </si>
  <si>
    <t>Xu Rigan</t>
  </si>
  <si>
    <t>蔺芳仪</t>
  </si>
  <si>
    <t>Lin Fangyi</t>
  </si>
  <si>
    <t>刘海斌</t>
  </si>
  <si>
    <t>Liu Haibin</t>
  </si>
  <si>
    <t>毛祥帅</t>
  </si>
  <si>
    <t>Mao Xiangshuai</t>
  </si>
  <si>
    <t>Yin Hanping</t>
  </si>
  <si>
    <t>赵宏珂</t>
  </si>
  <si>
    <t>Zhao Hongke</t>
  </si>
  <si>
    <t>Wang Jiahao</t>
  </si>
  <si>
    <t>王毓玺</t>
  </si>
  <si>
    <t>Wang Yuxi</t>
  </si>
  <si>
    <t>马善鹏</t>
  </si>
  <si>
    <t>Ma Shanpeng</t>
  </si>
  <si>
    <t>米向军</t>
  </si>
  <si>
    <t>Mi Xiangjun</t>
  </si>
  <si>
    <t>吕同轩</t>
  </si>
  <si>
    <t>Lv Tongxuan</t>
  </si>
  <si>
    <t>Zhu Ruonan</t>
  </si>
  <si>
    <t>李琪琪</t>
  </si>
  <si>
    <t>Li Qiqi</t>
  </si>
  <si>
    <t>He Yijia</t>
  </si>
  <si>
    <t>李亚楠</t>
  </si>
  <si>
    <t>Li Yanan</t>
  </si>
  <si>
    <t>李畅</t>
  </si>
  <si>
    <t>Li Chang</t>
  </si>
  <si>
    <t>付成寅</t>
  </si>
  <si>
    <t>Fu Chengyin</t>
  </si>
  <si>
    <t>班鲁杰</t>
  </si>
  <si>
    <t>Ban Lujie</t>
  </si>
  <si>
    <t>高瑞</t>
  </si>
  <si>
    <t>Gao Rui</t>
  </si>
  <si>
    <t>Li Yunqing</t>
  </si>
  <si>
    <t>李锦峰</t>
  </si>
  <si>
    <t>Li Jinfeng</t>
  </si>
  <si>
    <t>汤朔</t>
  </si>
  <si>
    <t>Tang Shuo</t>
  </si>
  <si>
    <t>马丽琪</t>
  </si>
  <si>
    <t>Ma Liqi</t>
  </si>
  <si>
    <t>薛灏琨</t>
  </si>
  <si>
    <t>Xue Haokun</t>
  </si>
  <si>
    <t>附件4：</t>
  </si>
  <si>
    <t>2018-2019学年先进班集体评定结果统计表</t>
  </si>
  <si>
    <r>
      <rPr>
        <b/>
        <sz val="12"/>
        <rFont val="微软雅黑"/>
        <family val="2"/>
        <charset val="134"/>
      </rPr>
      <t>学院（系）：</t>
    </r>
    <r>
      <rPr>
        <b/>
        <u/>
        <sz val="12"/>
        <rFont val="微软雅黑"/>
        <family val="2"/>
        <charset val="134"/>
      </rPr>
      <t xml:space="preserve">       信息工程学院           </t>
    </r>
    <r>
      <rPr>
        <b/>
        <sz val="12"/>
        <rFont val="微软雅黑"/>
        <family val="2"/>
        <charset val="134"/>
      </rPr>
      <t>（盖章）                                     领导审核（签名）：                                      制表人（签名）：</t>
    </r>
  </si>
  <si>
    <t>班级名称</t>
  </si>
  <si>
    <t>班级人数</t>
  </si>
  <si>
    <t>班主任姓名</t>
  </si>
  <si>
    <t>2017级计算机科学与技术专业1班</t>
  </si>
  <si>
    <t>王淑珍</t>
  </si>
  <si>
    <t>2017级电子商务专业1班</t>
  </si>
  <si>
    <t>翟立</t>
  </si>
  <si>
    <t>2018级信息管理与系统专业1班</t>
  </si>
  <si>
    <t>晁晓菲</t>
  </si>
  <si>
    <t>附件5：</t>
  </si>
  <si>
    <t>2018-2019学年学生专业奖学金汇总表</t>
  </si>
  <si>
    <r>
      <rPr>
        <b/>
        <sz val="12"/>
        <rFont val="微软雅黑"/>
        <family val="2"/>
        <charset val="134"/>
      </rPr>
      <t>学院（系）：</t>
    </r>
    <r>
      <rPr>
        <b/>
        <u/>
        <sz val="12"/>
        <rFont val="微软雅黑"/>
        <family val="2"/>
        <charset val="134"/>
      </rPr>
      <t xml:space="preserve">       信息工程学院          </t>
    </r>
    <r>
      <rPr>
        <b/>
        <sz val="12"/>
        <rFont val="微软雅黑"/>
        <family val="2"/>
        <charset val="134"/>
      </rPr>
      <t>（盖章）                                     领导审核（签名）：                                      制表人（签名）：</t>
    </r>
  </si>
  <si>
    <t>专业班级</t>
  </si>
  <si>
    <t>德育</t>
  </si>
  <si>
    <t>智育</t>
  </si>
  <si>
    <t>文体</t>
  </si>
  <si>
    <t>总分</t>
  </si>
  <si>
    <t>一等</t>
  </si>
  <si>
    <t>二等</t>
  </si>
  <si>
    <t>陈跃翰</t>
  </si>
  <si>
    <t>施艾青</t>
  </si>
  <si>
    <t>马明跃</t>
  </si>
  <si>
    <t>彭冲</t>
  </si>
  <si>
    <t>三等</t>
  </si>
  <si>
    <t>沐华艳</t>
  </si>
  <si>
    <t>王思雨</t>
  </si>
  <si>
    <t>郭崔婷</t>
  </si>
  <si>
    <t>魏丽洁</t>
  </si>
  <si>
    <t>2016012790</t>
  </si>
  <si>
    <t>刘梓汐</t>
  </si>
  <si>
    <t>2016012786</t>
  </si>
  <si>
    <t>候赛敏</t>
  </si>
  <si>
    <t>2016012789</t>
  </si>
  <si>
    <t>曹亚楠</t>
  </si>
  <si>
    <t>2016012798</t>
  </si>
  <si>
    <t>王泰彦</t>
  </si>
  <si>
    <t>杨沁晨</t>
  </si>
  <si>
    <t>王柏行</t>
  </si>
  <si>
    <t>周冰</t>
  </si>
  <si>
    <t>樊小庆</t>
  </si>
  <si>
    <t>马梁</t>
  </si>
  <si>
    <t>沈仕瑞</t>
  </si>
  <si>
    <t>陈婷婷</t>
  </si>
  <si>
    <t>2015011352</t>
  </si>
  <si>
    <t>范赫</t>
  </si>
  <si>
    <t>2016012849</t>
  </si>
  <si>
    <t>刘汝勤</t>
  </si>
  <si>
    <t>2016012851</t>
  </si>
  <si>
    <t>李荣杰</t>
  </si>
  <si>
    <t>2016012859</t>
  </si>
  <si>
    <t>庄晨</t>
  </si>
  <si>
    <t>2016012868</t>
  </si>
  <si>
    <t>章鹏</t>
  </si>
  <si>
    <t>2016012876</t>
  </si>
  <si>
    <t>刘晶</t>
  </si>
  <si>
    <t>姚士晓</t>
  </si>
  <si>
    <t>李文雅</t>
  </si>
  <si>
    <t>梁会</t>
  </si>
  <si>
    <t>李俊龙</t>
  </si>
  <si>
    <t>刘馨</t>
  </si>
  <si>
    <t>祖艺源</t>
  </si>
  <si>
    <t>王显苗</t>
  </si>
  <si>
    <t>张胜君</t>
  </si>
  <si>
    <t>沈怡欣</t>
  </si>
  <si>
    <t>黄浪英</t>
  </si>
  <si>
    <t>张飞宇</t>
  </si>
  <si>
    <t>宋明桂</t>
  </si>
  <si>
    <t>张志刚</t>
  </si>
  <si>
    <t>彭兆前</t>
  </si>
  <si>
    <t>梁钟康</t>
  </si>
  <si>
    <t>方宏林</t>
  </si>
  <si>
    <t>李婷</t>
  </si>
  <si>
    <t>田旭</t>
  </si>
  <si>
    <t>王采月</t>
  </si>
  <si>
    <t>胡杰林</t>
  </si>
  <si>
    <t>秦博</t>
  </si>
  <si>
    <t>蒋心璐</t>
  </si>
  <si>
    <t>崔光仟</t>
  </si>
  <si>
    <t>李青昱</t>
  </si>
  <si>
    <t>朱帅</t>
  </si>
  <si>
    <t>王世豪</t>
  </si>
  <si>
    <t>陆慧芳</t>
  </si>
  <si>
    <t>樊帆</t>
  </si>
  <si>
    <t>朱永琦</t>
  </si>
  <si>
    <t>梁慧慧</t>
  </si>
  <si>
    <t>孙蕾茗</t>
  </si>
  <si>
    <t>刘张婷</t>
  </si>
  <si>
    <t>张帅杰</t>
  </si>
  <si>
    <t>陈莹玉</t>
  </si>
  <si>
    <t>胡双双</t>
  </si>
  <si>
    <t>陈家成</t>
  </si>
  <si>
    <t>李文锐</t>
  </si>
  <si>
    <t>柏一枫</t>
  </si>
  <si>
    <t>曹旭</t>
  </si>
  <si>
    <t>王世磊</t>
  </si>
  <si>
    <t>刘名一</t>
  </si>
  <si>
    <t>王志玮</t>
  </si>
  <si>
    <t>乔来团</t>
  </si>
  <si>
    <t>杨振华</t>
  </si>
  <si>
    <t>余文杰</t>
  </si>
  <si>
    <t>周风</t>
  </si>
  <si>
    <t>金书竹</t>
  </si>
  <si>
    <t>黄新杰</t>
  </si>
  <si>
    <t>樊鹏祥</t>
  </si>
  <si>
    <t>夏瑞林</t>
  </si>
  <si>
    <t>陈城</t>
  </si>
  <si>
    <t>汪傲</t>
  </si>
  <si>
    <t>马源</t>
  </si>
  <si>
    <t>陈新尧</t>
  </si>
  <si>
    <t>刘嘉豪</t>
  </si>
  <si>
    <t>文天盛</t>
  </si>
  <si>
    <t>刘睿</t>
  </si>
  <si>
    <t>张玥焜</t>
  </si>
  <si>
    <t>林颖</t>
  </si>
  <si>
    <t>尹建烁</t>
  </si>
  <si>
    <t>李威</t>
  </si>
  <si>
    <t>芦传慧</t>
  </si>
  <si>
    <t>刘思聪</t>
  </si>
  <si>
    <t>倪宇</t>
  </si>
  <si>
    <t>贺帅</t>
  </si>
  <si>
    <t>赵良伟</t>
  </si>
  <si>
    <t>张泽凯</t>
  </si>
  <si>
    <t>冯晓宇</t>
  </si>
  <si>
    <t>黄鹏馨</t>
  </si>
  <si>
    <t>张康衡</t>
  </si>
  <si>
    <t>谢霄玥</t>
  </si>
  <si>
    <t>赖灵伟</t>
  </si>
  <si>
    <t>高小雨</t>
  </si>
  <si>
    <t>常亚栋</t>
  </si>
  <si>
    <t>单安琪</t>
  </si>
  <si>
    <t>王皓</t>
  </si>
  <si>
    <t>樊晓</t>
  </si>
  <si>
    <t>郭梦瑶</t>
  </si>
  <si>
    <t>田丽娜</t>
  </si>
  <si>
    <t>罗云逸</t>
  </si>
  <si>
    <t>李杰</t>
  </si>
  <si>
    <t>侯紫霞</t>
  </si>
  <si>
    <t>郭燕</t>
  </si>
  <si>
    <t>杨晨</t>
  </si>
  <si>
    <t>吴应超</t>
  </si>
  <si>
    <t>冯剑兰</t>
  </si>
  <si>
    <t>2018012970</t>
  </si>
  <si>
    <t>2018012986</t>
  </si>
  <si>
    <t>赵志新</t>
  </si>
  <si>
    <t>任雨含</t>
  </si>
  <si>
    <t>2018012998</t>
  </si>
  <si>
    <t>刘宁</t>
  </si>
  <si>
    <t>张子恩</t>
  </si>
  <si>
    <t>2018012993</t>
  </si>
  <si>
    <t>谢益平</t>
  </si>
  <si>
    <t>2018013009</t>
  </si>
  <si>
    <t>徐未凡</t>
  </si>
  <si>
    <t>2018013031</t>
  </si>
  <si>
    <t>杨慧娟</t>
  </si>
  <si>
    <t>2018013020</t>
  </si>
  <si>
    <t>阳光</t>
  </si>
  <si>
    <t>2018013001</t>
  </si>
  <si>
    <t>张译方</t>
  </si>
  <si>
    <t>2018013019</t>
  </si>
  <si>
    <t>郑清林</t>
  </si>
  <si>
    <t>2018013004</t>
  </si>
  <si>
    <t>牛雅萱</t>
  </si>
  <si>
    <t>2018013024</t>
  </si>
  <si>
    <t>李伟军</t>
  </si>
  <si>
    <t>胡攀</t>
  </si>
  <si>
    <t>2017012968</t>
  </si>
  <si>
    <t>郑恩超</t>
  </si>
  <si>
    <t>2018013029</t>
  </si>
  <si>
    <t>曹宇航</t>
  </si>
  <si>
    <t>2017013504</t>
  </si>
  <si>
    <t>黄崇儒</t>
  </si>
  <si>
    <t>张轶焜</t>
  </si>
  <si>
    <t>2018013061</t>
  </si>
  <si>
    <t>罗欢</t>
  </si>
  <si>
    <t>2018013052</t>
  </si>
  <si>
    <t>张钊</t>
  </si>
  <si>
    <t>2018013066</t>
  </si>
  <si>
    <t>陈昕怡</t>
  </si>
  <si>
    <t>2018013038</t>
  </si>
  <si>
    <t>刘鑫开</t>
  </si>
  <si>
    <t>2018013054</t>
  </si>
  <si>
    <t>徐皓玮</t>
  </si>
  <si>
    <t>2018013106</t>
  </si>
  <si>
    <t>汪昊锋</t>
  </si>
  <si>
    <t>2018013116</t>
  </si>
  <si>
    <t>任崇德</t>
  </si>
  <si>
    <t>2018013115</t>
  </si>
  <si>
    <t>陈兴兴</t>
  </si>
  <si>
    <t>韩家齐</t>
  </si>
  <si>
    <t>刘建江</t>
  </si>
  <si>
    <t>2018013107</t>
  </si>
  <si>
    <t>邢嘉鑫</t>
  </si>
  <si>
    <t>2018013099</t>
  </si>
  <si>
    <t>顾涛</t>
  </si>
  <si>
    <t>2018013051</t>
  </si>
  <si>
    <t>楚华龙</t>
  </si>
  <si>
    <t>王洁</t>
  </si>
  <si>
    <t>2018013046</t>
  </si>
  <si>
    <t>张一洋</t>
  </si>
  <si>
    <t>2018013105</t>
  </si>
  <si>
    <t>黄霁云</t>
  </si>
  <si>
    <t>宋鸿利</t>
  </si>
  <si>
    <t>张子涵</t>
  </si>
  <si>
    <t>黄鑫</t>
  </si>
  <si>
    <t>许美华</t>
  </si>
  <si>
    <t>嵇云鹏</t>
  </si>
  <si>
    <t>李兆宇</t>
  </si>
  <si>
    <t>周运宝</t>
  </si>
  <si>
    <t>软件1803</t>
  </si>
  <si>
    <t>苗园爽</t>
  </si>
  <si>
    <t>汤旭辉</t>
  </si>
  <si>
    <t>李子昂</t>
  </si>
  <si>
    <t>崔昊祥</t>
  </si>
  <si>
    <t>徐晓璠</t>
  </si>
  <si>
    <t>夏张松</t>
  </si>
  <si>
    <t>王国瑞</t>
  </si>
  <si>
    <t>陈雨</t>
  </si>
  <si>
    <t>郭嘉隆</t>
  </si>
  <si>
    <t>李永恒</t>
  </si>
  <si>
    <t>李贻德</t>
  </si>
  <si>
    <t>董晓辉</t>
  </si>
  <si>
    <t>周锦雯</t>
  </si>
  <si>
    <t>2018013243</t>
  </si>
  <si>
    <t>荚子萌</t>
  </si>
  <si>
    <t>2017012241</t>
  </si>
  <si>
    <t>申文静</t>
  </si>
  <si>
    <t>2018013236</t>
  </si>
  <si>
    <t>王玉晗</t>
  </si>
  <si>
    <t>2018013245</t>
  </si>
  <si>
    <t>杨涵</t>
  </si>
  <si>
    <t>2018013248</t>
  </si>
  <si>
    <t>王紫萱</t>
  </si>
  <si>
    <t>贾奥卓</t>
  </si>
  <si>
    <t>张文倩</t>
  </si>
  <si>
    <t>2018013239</t>
  </si>
  <si>
    <t>姚思涵</t>
  </si>
  <si>
    <t>2018013244</t>
  </si>
  <si>
    <t>李丹</t>
  </si>
  <si>
    <t>2018013242</t>
  </si>
  <si>
    <t>肖悦</t>
  </si>
  <si>
    <t>2018013247</t>
  </si>
  <si>
    <t>王莹</t>
  </si>
  <si>
    <t>2018013230</t>
  </si>
  <si>
    <t>赵建荃</t>
  </si>
  <si>
    <t>二等</t>
    <phoneticPr fontId="16" type="noConversion"/>
  </si>
  <si>
    <t>二等</t>
    <phoneticPr fontId="16" type="noConversion"/>
  </si>
  <si>
    <t>三等</t>
    <phoneticPr fontId="16" type="noConversion"/>
  </si>
  <si>
    <t>男</t>
    <phoneticPr fontId="16" type="noConversion"/>
  </si>
  <si>
    <t>一等</t>
    <phoneticPr fontId="16" type="noConversion"/>
  </si>
  <si>
    <t>郭斌</t>
  </si>
  <si>
    <t>三等</t>
    <phoneticPr fontId="16" type="noConversion"/>
  </si>
  <si>
    <t>三等</t>
    <phoneticPr fontId="16" type="noConversion"/>
  </si>
  <si>
    <t>三等</t>
    <phoneticPr fontId="16" type="noConversion"/>
  </si>
  <si>
    <t>贾国豪</t>
  </si>
  <si>
    <t>李林海</t>
  </si>
  <si>
    <t>2018013028</t>
  </si>
  <si>
    <t>马煜博</t>
  </si>
  <si>
    <t>三等</t>
    <phoneticPr fontId="16" type="noConversion"/>
  </si>
  <si>
    <t>二等</t>
    <phoneticPr fontId="16" type="noConversion"/>
  </si>
  <si>
    <t>三等</t>
    <phoneticPr fontId="16" type="noConversion"/>
  </si>
  <si>
    <t>三等</t>
    <phoneticPr fontId="16" type="noConversion"/>
  </si>
  <si>
    <t>2018013025</t>
  </si>
  <si>
    <t>何深澳</t>
  </si>
  <si>
    <t>三等</t>
    <phoneticPr fontId="16" type="noConversion"/>
  </si>
  <si>
    <t>二等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</si>
</sst>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_ "/>
    <numFmt numFmtId="177" formatCode="0.00_ "/>
    <numFmt numFmtId="178" formatCode="0.00_);[Red]\(0.00\)"/>
    <numFmt numFmtId="179" formatCode="0_);[Red]\(0\)"/>
    <numFmt numFmtId="180" formatCode="0.0_ "/>
    <numFmt numFmtId="181" formatCode="0.0%"/>
  </numFmts>
  <fonts count="18" x14ac:knownFonts="1">
    <font>
      <sz val="12"/>
      <name val="宋体"/>
      <charset val="134"/>
    </font>
    <font>
      <sz val="12"/>
      <color theme="1"/>
      <name val="宋体"/>
      <family val="3"/>
      <charset val="134"/>
    </font>
    <font>
      <sz val="11"/>
      <name val="微软雅黑"/>
      <family val="2"/>
      <charset val="134"/>
    </font>
    <font>
      <b/>
      <sz val="22"/>
      <name val="微软雅黑"/>
      <family val="2"/>
      <charset val="134"/>
    </font>
    <font>
      <b/>
      <sz val="12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2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2"/>
      <color indexed="8"/>
      <name val="微软雅黑"/>
      <family val="2"/>
      <charset val="134"/>
    </font>
    <font>
      <sz val="12"/>
      <color rgb="FFFF0000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2"/>
      <name val="宋体"/>
      <family val="3"/>
      <charset val="134"/>
    </font>
    <font>
      <sz val="11"/>
      <color indexed="8"/>
      <name val="微软雅黑"/>
      <family val="2"/>
      <charset val="134"/>
    </font>
    <font>
      <sz val="9"/>
      <name val="宋体"/>
      <family val="3"/>
      <charset val="134"/>
    </font>
    <font>
      <b/>
      <u/>
      <sz val="12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</font>
    <font>
      <sz val="1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3" fillId="0" borderId="0">
      <alignment vertical="center"/>
    </xf>
  </cellStyleXfs>
  <cellXfs count="93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1" xfId="2" applyFont="1" applyBorder="1" applyAlignment="1" applyProtection="1">
      <alignment horizontal="center" vertical="center" wrapText="1"/>
    </xf>
    <xf numFmtId="0" fontId="4" fillId="0" borderId="2" xfId="2" applyFont="1" applyBorder="1" applyAlignment="1" applyProtection="1">
      <alignment horizontal="center" vertical="center" wrapText="1"/>
    </xf>
    <xf numFmtId="0" fontId="4" fillId="0" borderId="3" xfId="2" applyFont="1" applyBorder="1" applyAlignment="1" applyProtection="1">
      <alignment horizontal="center" vertical="center" wrapText="1"/>
    </xf>
    <xf numFmtId="0" fontId="4" fillId="0" borderId="4" xfId="2" applyFont="1" applyBorder="1" applyAlignment="1" applyProtection="1">
      <alignment horizontal="center" vertical="center" wrapText="1"/>
    </xf>
    <xf numFmtId="180" fontId="4" fillId="0" borderId="2" xfId="2" applyNumberFormat="1" applyFont="1" applyBorder="1" applyAlignment="1" applyProtection="1">
      <alignment horizontal="center" vertical="center" wrapText="1"/>
    </xf>
    <xf numFmtId="180" fontId="4" fillId="0" borderId="3" xfId="2" applyNumberFormat="1" applyFont="1" applyBorder="1" applyAlignment="1" applyProtection="1">
      <alignment horizontal="center" vertical="center" wrapText="1"/>
    </xf>
    <xf numFmtId="0" fontId="5" fillId="0" borderId="5" xfId="2" applyFont="1" applyBorder="1" applyAlignment="1" applyProtection="1">
      <alignment horizontal="center" vertical="center" wrapText="1"/>
    </xf>
    <xf numFmtId="0" fontId="5" fillId="0" borderId="6" xfId="2" applyFont="1" applyBorder="1" applyAlignment="1" applyProtection="1">
      <alignment horizontal="center" vertical="center" wrapText="1"/>
    </xf>
    <xf numFmtId="0" fontId="5" fillId="0" borderId="7" xfId="2" applyFont="1" applyBorder="1" applyAlignment="1" applyProtection="1">
      <alignment horizontal="center" vertical="center" shrinkToFit="1"/>
    </xf>
    <xf numFmtId="0" fontId="5" fillId="0" borderId="7" xfId="2" applyFont="1" applyBorder="1" applyAlignment="1" applyProtection="1">
      <alignment horizontal="center" vertical="center" wrapText="1"/>
    </xf>
    <xf numFmtId="0" fontId="5" fillId="0" borderId="8" xfId="2" applyFont="1" applyBorder="1" applyAlignment="1" applyProtection="1">
      <alignment horizontal="center" vertical="center" wrapText="1"/>
    </xf>
    <xf numFmtId="177" fontId="5" fillId="0" borderId="6" xfId="2" applyNumberFormat="1" applyFont="1" applyBorder="1" applyAlignment="1" applyProtection="1">
      <alignment horizontal="center" vertical="center" wrapText="1"/>
    </xf>
    <xf numFmtId="0" fontId="5" fillId="0" borderId="7" xfId="2" applyFont="1" applyFill="1" applyBorder="1" applyAlignment="1" applyProtection="1">
      <alignment horizontal="center" vertical="center" wrapText="1"/>
    </xf>
    <xf numFmtId="0" fontId="5" fillId="0" borderId="7" xfId="2" applyFont="1" applyFill="1" applyBorder="1" applyAlignment="1" applyProtection="1">
      <alignment horizontal="center" vertical="center" shrinkToFit="1"/>
    </xf>
    <xf numFmtId="0" fontId="5" fillId="0" borderId="8" xfId="2" applyFont="1" applyFill="1" applyBorder="1" applyAlignment="1" applyProtection="1">
      <alignment horizontal="center" vertical="center" wrapText="1"/>
    </xf>
    <xf numFmtId="177" fontId="5" fillId="0" borderId="7" xfId="2" applyNumberFormat="1" applyFont="1" applyFill="1" applyBorder="1" applyAlignment="1" applyProtection="1">
      <alignment horizontal="center" vertical="center" wrapText="1"/>
    </xf>
    <xf numFmtId="176" fontId="5" fillId="0" borderId="7" xfId="2" applyNumberFormat="1" applyFont="1" applyFill="1" applyBorder="1" applyAlignment="1" applyProtection="1">
      <alignment horizontal="center" vertical="center" wrapText="1"/>
    </xf>
    <xf numFmtId="180" fontId="4" fillId="0" borderId="4" xfId="2" applyNumberFormat="1" applyFont="1" applyBorder="1" applyAlignment="1" applyProtection="1">
      <alignment horizontal="center" vertical="center" wrapText="1"/>
    </xf>
    <xf numFmtId="0" fontId="4" fillId="0" borderId="9" xfId="2" applyFont="1" applyBorder="1" applyAlignment="1" applyProtection="1">
      <alignment horizontal="center" vertical="center" wrapText="1"/>
    </xf>
    <xf numFmtId="177" fontId="5" fillId="0" borderId="10" xfId="2" applyNumberFormat="1" applyFont="1" applyBorder="1" applyAlignment="1" applyProtection="1">
      <alignment horizontal="center" vertical="center" wrapText="1"/>
    </xf>
    <xf numFmtId="179" fontId="5" fillId="0" borderId="6" xfId="2" applyNumberFormat="1" applyFont="1" applyBorder="1" applyAlignment="1" applyProtection="1">
      <alignment horizontal="center" vertical="center" wrapText="1"/>
    </xf>
    <xf numFmtId="179" fontId="5" fillId="0" borderId="7" xfId="2" applyNumberFormat="1" applyFont="1" applyBorder="1" applyAlignment="1" applyProtection="1">
      <alignment horizontal="center" vertical="center" wrapText="1"/>
    </xf>
    <xf numFmtId="181" fontId="5" fillId="0" borderId="10" xfId="1" applyNumberFormat="1" applyFont="1" applyBorder="1" applyAlignment="1" applyProtection="1">
      <alignment horizontal="center" vertical="center" wrapText="1"/>
    </xf>
    <xf numFmtId="0" fontId="5" fillId="0" borderId="11" xfId="2" applyFont="1" applyBorder="1" applyAlignment="1" applyProtection="1">
      <alignment horizontal="center" vertical="center" wrapText="1"/>
    </xf>
    <xf numFmtId="179" fontId="5" fillId="0" borderId="7" xfId="2" applyNumberFormat="1" applyFont="1" applyFill="1" applyBorder="1" applyAlignment="1" applyProtection="1">
      <alignment horizontal="center" vertical="center" wrapText="1"/>
    </xf>
    <xf numFmtId="0" fontId="5" fillId="0" borderId="12" xfId="2" applyFont="1" applyFill="1" applyBorder="1" applyAlignment="1" applyProtection="1">
      <alignment horizontal="center" vertical="center" wrapText="1"/>
    </xf>
    <xf numFmtId="0" fontId="5" fillId="0" borderId="0" xfId="2" applyFont="1" applyFill="1" applyBorder="1" applyAlignment="1" applyProtection="1">
      <alignment horizontal="center" vertical="center" wrapText="1"/>
    </xf>
    <xf numFmtId="0" fontId="5" fillId="0" borderId="0" xfId="2" applyFont="1" applyFill="1" applyBorder="1" applyAlignment="1" applyProtection="1">
      <alignment horizontal="center" vertical="center" shrinkToFit="1"/>
    </xf>
    <xf numFmtId="178" fontId="5" fillId="0" borderId="0" xfId="2" applyNumberFormat="1" applyFont="1" applyFill="1" applyBorder="1" applyAlignment="1" applyProtection="1">
      <alignment horizontal="center" vertical="center" wrapText="1"/>
    </xf>
    <xf numFmtId="179" fontId="5" fillId="0" borderId="0" xfId="2" applyNumberFormat="1" applyFont="1" applyFill="1" applyBorder="1" applyAlignment="1" applyProtection="1">
      <alignment horizontal="center" vertical="center" wrapText="1"/>
    </xf>
    <xf numFmtId="177" fontId="5" fillId="0" borderId="0" xfId="2" applyNumberFormat="1" applyFont="1" applyFill="1" applyBorder="1" applyAlignment="1" applyProtection="1">
      <alignment horizontal="center" vertical="center" wrapText="1"/>
    </xf>
    <xf numFmtId="49" fontId="5" fillId="0" borderId="0" xfId="2" applyNumberFormat="1" applyFont="1" applyFill="1" applyBorder="1" applyAlignment="1" applyProtection="1">
      <alignment horizontal="center" vertical="center" wrapText="1"/>
    </xf>
    <xf numFmtId="177" fontId="5" fillId="0" borderId="0" xfId="2" applyNumberFormat="1" applyFont="1" applyFill="1" applyBorder="1" applyAlignment="1" applyProtection="1">
      <alignment horizontal="center" vertical="center" shrinkToFit="1"/>
    </xf>
    <xf numFmtId="176" fontId="5" fillId="0" borderId="0" xfId="2" applyNumberFormat="1" applyFont="1" applyFill="1" applyBorder="1" applyAlignment="1" applyProtection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distributed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distributed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7" xfId="2" applyNumberFormat="1" applyFont="1" applyFill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shrinkToFit="1"/>
    </xf>
    <xf numFmtId="0" fontId="11" fillId="0" borderId="7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181" fontId="5" fillId="0" borderId="7" xfId="1" applyNumberFormat="1" applyFont="1" applyBorder="1" applyAlignment="1" applyProtection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 applyAlignment="1">
      <alignment vertical="center"/>
    </xf>
    <xf numFmtId="0" fontId="4" fillId="0" borderId="18" xfId="2" applyFont="1" applyBorder="1" applyAlignment="1" applyProtection="1">
      <alignment horizontal="center" vertical="center" wrapText="1"/>
    </xf>
    <xf numFmtId="0" fontId="4" fillId="0" borderId="19" xfId="2" applyFont="1" applyBorder="1" applyAlignment="1" applyProtection="1">
      <alignment horizontal="center" vertical="center" wrapText="1"/>
    </xf>
    <xf numFmtId="180" fontId="4" fillId="0" borderId="20" xfId="2" applyNumberFormat="1" applyFont="1" applyBorder="1" applyAlignment="1" applyProtection="1">
      <alignment horizontal="center" vertical="center" wrapText="1"/>
    </xf>
    <xf numFmtId="180" fontId="4" fillId="0" borderId="18" xfId="2" applyNumberFormat="1" applyFont="1" applyBorder="1" applyAlignment="1" applyProtection="1">
      <alignment horizontal="center" vertical="center" wrapText="1"/>
    </xf>
    <xf numFmtId="180" fontId="4" fillId="0" borderId="19" xfId="2" applyNumberFormat="1" applyFont="1" applyBorder="1" applyAlignment="1" applyProtection="1">
      <alignment horizontal="center" vertical="center" wrapText="1"/>
    </xf>
    <xf numFmtId="49" fontId="5" fillId="0" borderId="7" xfId="2" applyNumberFormat="1" applyFont="1" applyFill="1" applyBorder="1" applyAlignment="1" applyProtection="1">
      <alignment horizontal="center" vertical="center" wrapText="1"/>
    </xf>
    <xf numFmtId="177" fontId="5" fillId="0" borderId="7" xfId="2" applyNumberFormat="1" applyFont="1" applyFill="1" applyBorder="1" applyAlignment="1" applyProtection="1">
      <alignment horizontal="center" vertical="center" shrinkToFit="1"/>
    </xf>
    <xf numFmtId="180" fontId="4" fillId="0" borderId="21" xfId="2" applyNumberFormat="1" applyFont="1" applyBorder="1" applyAlignment="1" applyProtection="1">
      <alignment horizontal="center" vertical="center" wrapText="1"/>
    </xf>
    <xf numFmtId="0" fontId="4" fillId="0" borderId="20" xfId="2" applyFont="1" applyBorder="1" applyAlignment="1" applyProtection="1">
      <alignment horizontal="center" vertical="center" wrapText="1"/>
    </xf>
    <xf numFmtId="0" fontId="4" fillId="0" borderId="22" xfId="2" applyFont="1" applyBorder="1" applyAlignment="1" applyProtection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5" fillId="0" borderId="12" xfId="2" applyFont="1" applyFill="1" applyBorder="1" applyAlignment="1" applyProtection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3">
    <cellStyle name="百分比" xfId="1" builtinId="5"/>
    <cellStyle name="常规" xfId="0" builtinId="0"/>
    <cellStyle name="常规_Sheet1" xfId="2"/>
  </cellStyles>
  <dxfs count="101">
    <dxf>
      <font>
        <b val="0"/>
        <i val="0"/>
        <strike val="0"/>
        <u val="none"/>
        <sz val="11"/>
        <color theme="1"/>
        <name val="微软雅黑"/>
        <scheme val="none"/>
      </font>
      <fill>
        <patternFill patternType="none"/>
      </fill>
      <alignment horizontal="center" vertical="center" wrapText="1"/>
      <border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theme="1"/>
        <name val="微软雅黑"/>
        <scheme val="none"/>
      </font>
      <numFmt numFmtId="181" formatCode="0.0%"/>
      <alignment horizontal="center" vertical="center" wrapText="1"/>
      <border>
        <left style="thin">
          <color auto="1"/>
        </left>
        <right style="medium">
          <color auto="1"/>
        </right>
        <top/>
        <bottom style="thin">
          <color auto="1"/>
        </bottom>
      </border>
    </dxf>
    <dxf>
      <font>
        <b val="0"/>
        <i val="0"/>
        <strike val="0"/>
        <u val="none"/>
        <sz val="11"/>
        <color theme="1"/>
        <name val="微软雅黑"/>
        <scheme val="none"/>
      </font>
      <numFmt numFmtId="179" formatCode="0_);[Red]\(0\)"/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theme="1"/>
        <name val="微软雅黑"/>
        <scheme val="none"/>
      </font>
      <numFmt numFmtId="179" formatCode="0_);[Red]\(0\)"/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theme="1"/>
        <name val="微软雅黑"/>
        <scheme val="none"/>
      </font>
      <numFmt numFmtId="181" formatCode="0.0%"/>
      <alignment horizontal="center" vertical="center" wrapText="1"/>
      <border>
        <left style="thin">
          <color auto="1"/>
        </left>
        <right style="medium">
          <color auto="1"/>
        </right>
        <top/>
        <bottom style="thin">
          <color auto="1"/>
        </bottom>
      </border>
    </dxf>
    <dxf>
      <font>
        <b val="0"/>
        <i val="0"/>
        <strike val="0"/>
        <u val="none"/>
        <sz val="11"/>
        <color theme="1"/>
        <name val="微软雅黑"/>
        <scheme val="none"/>
      </font>
      <numFmt numFmtId="179" formatCode="0_);[Red]\(0\)"/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theme="1"/>
        <name val="微软雅黑"/>
        <scheme val="none"/>
      </font>
      <numFmt numFmtId="179" formatCode="0_);[Red]\(0\)"/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theme="1"/>
        <name val="微软雅黑"/>
        <scheme val="none"/>
      </font>
      <numFmt numFmtId="177" formatCode="0.00_ "/>
      <alignment horizontal="center" vertical="center" wrapText="1"/>
      <border>
        <left style="thin">
          <color auto="1"/>
        </left>
        <right style="medium">
          <color auto="1"/>
        </right>
        <top/>
        <bottom style="thin">
          <color auto="1"/>
        </bottom>
      </border>
    </dxf>
    <dxf>
      <font>
        <b val="0"/>
        <i val="0"/>
        <strike val="0"/>
        <u val="none"/>
        <sz val="11"/>
        <color theme="1"/>
        <name val="微软雅黑"/>
        <scheme val="none"/>
      </font>
      <numFmt numFmtId="177" formatCode="0.00_ "/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theme="1"/>
        <name val="微软雅黑"/>
        <scheme val="none"/>
      </font>
      <numFmt numFmtId="177" formatCode="0.00_ "/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theme="1"/>
        <name val="微软雅黑"/>
        <scheme val="none"/>
      </font>
      <numFmt numFmtId="177" formatCode="0.00_ "/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theme="1"/>
        <name val="微软雅黑"/>
        <scheme val="none"/>
      </font>
      <fill>
        <patternFill patternType="none"/>
      </fill>
      <alignment horizontal="center" vertical="center" wrapText="1"/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theme="1"/>
        <name val="微软雅黑"/>
        <scheme val="none"/>
      </font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theme="1"/>
        <name val="微软雅黑"/>
        <scheme val="none"/>
      </font>
      <fill>
        <patternFill patternType="none"/>
      </fill>
      <alignment horizontal="center" vertical="center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theme="1"/>
        <name val="微软雅黑"/>
        <scheme val="none"/>
      </font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theme="1"/>
        <name val="微软雅黑"/>
        <scheme val="none"/>
      </font>
      <alignment horizontal="center" vertical="center" wrapText="1"/>
      <border>
        <left/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auto="1"/>
        <name val="微软雅黑"/>
        <scheme val="none"/>
      </font>
      <alignment horizontal="center" vertical="center"/>
    </dxf>
    <dxf>
      <font>
        <b val="0"/>
        <i val="0"/>
        <strike val="0"/>
        <u val="none"/>
        <sz val="11"/>
        <color auto="1"/>
        <name val="微软雅黑"/>
        <scheme val="none"/>
      </font>
      <alignment horizontal="center" vertical="center" shrinkToFit="1"/>
    </dxf>
    <dxf>
      <font>
        <b val="0"/>
        <i val="0"/>
        <strike val="0"/>
        <u val="none"/>
        <sz val="11"/>
        <color auto="1"/>
        <name val="微软雅黑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u val="none"/>
        <sz val="11"/>
        <color auto="1"/>
        <name val="微软雅黑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u val="none"/>
        <sz val="11"/>
        <color auto="1"/>
        <name val="微软雅黑"/>
        <scheme val="none"/>
      </font>
      <alignment horizontal="center" vertical="center"/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indexed="8"/>
        <name val="微软雅黑"/>
        <scheme val="none"/>
      </font>
      <alignment horizontal="center" vertical="center"/>
      <border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auto="1"/>
        <name val="微软雅黑"/>
        <scheme val="none"/>
      </font>
      <numFmt numFmtId="181" formatCode="0.0%"/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indexed="8"/>
        <name val="微软雅黑"/>
        <scheme val="none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indexed="8"/>
        <name val="微软雅黑"/>
        <scheme val="none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auto="1"/>
        <name val="微软雅黑"/>
        <scheme val="none"/>
      </font>
      <numFmt numFmtId="181" formatCode="0.0%"/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indexed="8"/>
        <name val="微软雅黑"/>
        <scheme val="none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indexed="8"/>
        <name val="微软雅黑"/>
        <scheme val="none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auto="1"/>
        <name val="微软雅黑"/>
        <scheme val="none"/>
      </font>
      <fill>
        <patternFill patternType="none"/>
      </fill>
      <alignment horizontal="center" vertical="center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auto="1"/>
        <name val="微软雅黑"/>
        <scheme val="none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auto="1"/>
        <name val="微软雅黑"/>
        <scheme val="none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auto="1"/>
        <name val="微软雅黑"/>
        <scheme val="none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auto="1"/>
        <name val="微软雅黑"/>
        <scheme val="none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theme="1"/>
        <name val="微软雅黑"/>
        <scheme val="none"/>
      </font>
      <alignment horizontal="center" vertical="center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indexed="8"/>
        <name val="微软雅黑"/>
        <scheme val="none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auto="1"/>
        <name val="微软雅黑"/>
        <scheme val="none"/>
      </font>
      <numFmt numFmtId="181" formatCode="0.0%"/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indexed="8"/>
        <name val="微软雅黑"/>
        <scheme val="none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indexed="8"/>
        <name val="微软雅黑"/>
        <scheme val="none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auto="1"/>
        <name val="微软雅黑"/>
        <scheme val="none"/>
      </font>
      <numFmt numFmtId="181" formatCode="0.0%"/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indexed="8"/>
        <name val="微软雅黑"/>
        <scheme val="none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indexed="8"/>
        <name val="微软雅黑"/>
        <scheme val="none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auto="1"/>
        <name val="微软雅黑"/>
        <scheme val="none"/>
      </font>
      <fill>
        <patternFill patternType="none"/>
      </fill>
      <alignment horizontal="center" vertical="center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auto="1"/>
        <name val="微软雅黑"/>
        <scheme val="none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auto="1"/>
        <name val="微软雅黑"/>
        <scheme val="none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auto="1"/>
        <name val="微软雅黑"/>
        <scheme val="none"/>
      </font>
      <alignment horizontal="center" vertical="center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auto="1"/>
        <name val="微软雅黑"/>
        <scheme val="none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auto="1"/>
        <name val="微软雅黑"/>
        <scheme val="none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color theme="1"/>
      </font>
    </dxf>
    <dxf>
      <font>
        <b/>
        <color theme="1"/>
      </font>
      <border>
        <right/>
        <bottom/>
      </border>
    </dxf>
    <dxf>
      <font>
        <b/>
        <color theme="1"/>
      </font>
      <border>
        <top style="double">
          <color theme="1"/>
        </top>
      </border>
    </dxf>
    <dxf>
      <font>
        <b/>
        <color theme="1"/>
      </font>
      <border>
        <bottom style="medium">
          <color theme="1"/>
        </bottom>
      </border>
    </dxf>
    <dxf>
      <font>
        <color theme="1"/>
      </font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thin">
          <color theme="1"/>
        </vertical>
        <horizontal style="thin">
          <color theme="1"/>
        </horizontal>
      </border>
    </dxf>
  </dxfs>
  <tableStyles count="1" defaultTableStyle="TableStyleMedium2" defaultPivotStyle="PivotStyleLight16">
    <tableStyle name="TableStyleLight15 2" pivot="0" count="5">
      <tableStyleElement type="wholeTable" dxfId="100"/>
      <tableStyleElement type="headerRow" dxfId="99"/>
      <tableStyleElement type="totalRow" dxfId="98"/>
      <tableStyleElement type="firstColumn" dxfId="97"/>
      <tableStyleElement type="lastColumn" dxfId="9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表1_3" displayName="表1_3" ref="A4:M93">
  <autoFilter ref="A4:M93"/>
  <tableColumns count="13">
    <tableColumn id="1" name="序号" totalsRowLabel="汇总" dataDxfId="64"/>
    <tableColumn id="2" name="学号" dataDxfId="63"/>
    <tableColumn id="3" name="姓名" dataDxfId="62"/>
    <tableColumn id="4" name="性别" dataDxfId="61"/>
    <tableColumn id="5" name="年级" dataDxfId="60"/>
    <tableColumn id="6" name="班级" dataDxfId="59"/>
    <tableColumn id="7" name="班级_x000a_名次" dataDxfId="58"/>
    <tableColumn id="8" name="班级_x000a_人数" dataDxfId="57"/>
    <tableColumn id="9" name="班级_x000a_排名" dataDxfId="56">
      <calculatedColumnFormula>IFERROR(G5/H5,"")</calculatedColumnFormula>
    </tableColumn>
    <tableColumn id="10" name="专业_x000a_名次" dataDxfId="55"/>
    <tableColumn id="11" name="专业_x000a_人数" dataDxfId="54"/>
    <tableColumn id="12" name="专业_x000a_排名" dataDxfId="53">
      <calculatedColumnFormula>IFERROR(J5/K5,"")</calculatedColumnFormula>
    </tableColumn>
    <tableColumn id="13" name="备注" totalsRowFunction="count" dataDxfId="5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4" name="表1_35" displayName="表1_35" ref="A4:M53">
  <autoFilter ref="A4:M53"/>
  <tableColumns count="13">
    <tableColumn id="1" name="序号" totalsRowLabel="汇总" dataDxfId="43"/>
    <tableColumn id="2" name="学号" dataDxfId="42"/>
    <tableColumn id="3" name="姓名" dataDxfId="41"/>
    <tableColumn id="4" name="性别" dataDxfId="40"/>
    <tableColumn id="5" name="年级" dataDxfId="39"/>
    <tableColumn id="6" name="班级" dataDxfId="38"/>
    <tableColumn id="7" name="班级_x000a_名次" dataDxfId="37"/>
    <tableColumn id="8" name="班级_x000a_人数" dataDxfId="36"/>
    <tableColumn id="9" name="班级_x000a_排名" dataDxfId="35">
      <calculatedColumnFormula>IFERROR(G5/H5,"")</calculatedColumnFormula>
    </tableColumn>
    <tableColumn id="10" name="专业_x000a_名次" dataDxfId="34"/>
    <tableColumn id="11" name="专业_x000a_人数" dataDxfId="33"/>
    <tableColumn id="12" name="专业_x000a_排名" dataDxfId="32">
      <calculatedColumnFormula>IFERROR(J5/K5,"")</calculatedColumnFormula>
    </tableColumn>
    <tableColumn id="13" name="备注" totalsRowFunction="count" dataDxfId="31"/>
  </tableColumns>
  <tableStyleInfo name="TableStyleLight15 2" showFirstColumn="0" showLastColumn="0" showRowStripes="1" showColumnStripes="0"/>
</table>
</file>

<file path=xl/tables/table3.xml><?xml version="1.0" encoding="utf-8"?>
<table xmlns="http://schemas.openxmlformats.org/spreadsheetml/2006/main" id="5" name="表1_356" displayName="表1_356" ref="A4:E24">
  <autoFilter ref="A4:E24"/>
  <tableColumns count="5">
    <tableColumn id="1" name="序号" totalsRowLabel="汇总" dataDxfId="26"/>
    <tableColumn id="2" name="班级名称" dataDxfId="25"/>
    <tableColumn id="3" name="班级人数" dataDxfId="24"/>
    <tableColumn id="4" name="班主任姓名" dataDxfId="23"/>
    <tableColumn id="5" name="备注" dataDxfId="22"/>
  </tableColumns>
  <tableStyleInfo name="TableStyleLight15 2" showFirstColumn="0" showLastColumn="0" showRowStripes="1" showColumnStripes="0"/>
</table>
</file>

<file path=xl/tables/table4.xml><?xml version="1.0" encoding="utf-8"?>
<table xmlns="http://schemas.openxmlformats.org/spreadsheetml/2006/main" id="3" name="表1_4" displayName="表1_4" ref="A4:P294" totalsRowShown="0">
  <tableColumns count="16">
    <tableColumn id="1" name="序号" dataDxfId="15"/>
    <tableColumn id="2" name="学号" dataDxfId="14"/>
    <tableColumn id="3" name="姓名" dataDxfId="13"/>
    <tableColumn id="4" name="年级" dataDxfId="12"/>
    <tableColumn id="5" name="专业班级" dataDxfId="11"/>
    <tableColumn id="6" name="德育" dataDxfId="10"/>
    <tableColumn id="7" name="智育" dataDxfId="9"/>
    <tableColumn id="8" name="文体" dataDxfId="8"/>
    <tableColumn id="9" name="总分" dataDxfId="7">
      <calculatedColumnFormula>SUM(F5:H5)</calculatedColumnFormula>
    </tableColumn>
    <tableColumn id="10" name="班级_x000a_名次" dataDxfId="6"/>
    <tableColumn id="11" name="班级_x000a_人数" dataDxfId="5"/>
    <tableColumn id="12" name="班级_x000a_排名" dataDxfId="4">
      <calculatedColumnFormula>IFERROR(J5/K5,"")</calculatedColumnFormula>
    </tableColumn>
    <tableColumn id="13" name="专业_x000a_名次" dataDxfId="3"/>
    <tableColumn id="14" name="专业_x000a_人数" dataDxfId="2"/>
    <tableColumn id="15" name="专业_x000a_排名" dataDxfId="1">
      <calculatedColumnFormula>IFERROR(M5/N5,"")</calculatedColumnFormula>
    </tableColumn>
    <tableColumn id="16" name="备注" dataDxfId="0"/>
  </tableColumns>
  <tableStyleInfo name="TableStyleLight15 2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93"/>
  <sheetViews>
    <sheetView zoomScale="85" zoomScaleNormal="85" workbookViewId="0">
      <selection activeCell="J14" sqref="J14"/>
    </sheetView>
  </sheetViews>
  <sheetFormatPr defaultColWidth="9" defaultRowHeight="17.25" x14ac:dyDescent="0.15"/>
  <cols>
    <col min="1" max="1" width="7" style="49" customWidth="1"/>
    <col min="2" max="2" width="14.125" style="49" customWidth="1"/>
    <col min="3" max="3" width="9.75" style="50" customWidth="1"/>
    <col min="4" max="5" width="6.875" style="50" customWidth="1"/>
    <col min="6" max="6" width="11.625" style="49" customWidth="1"/>
    <col min="7" max="12" width="8.75" style="49" customWidth="1"/>
    <col min="13" max="13" width="16.875" style="49" customWidth="1"/>
    <col min="14" max="16384" width="9" style="49"/>
  </cols>
  <sheetData>
    <row r="1" spans="1:252" ht="17.25" customHeight="1" x14ac:dyDescent="0.1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</row>
    <row r="2" spans="1:252" ht="46.5" customHeight="1" x14ac:dyDescent="0.15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252" ht="30.75" customHeight="1" x14ac:dyDescent="0.15">
      <c r="A3" s="88" t="s">
        <v>2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</row>
    <row r="4" spans="1:252" s="69" customFormat="1" ht="37.5" customHeight="1" x14ac:dyDescent="0.15">
      <c r="A4" s="71" t="s">
        <v>3</v>
      </c>
      <c r="B4" s="72" t="s">
        <v>4</v>
      </c>
      <c r="C4" s="72" t="s">
        <v>5</v>
      </c>
      <c r="D4" s="72" t="s">
        <v>6</v>
      </c>
      <c r="E4" s="72" t="s">
        <v>7</v>
      </c>
      <c r="F4" s="73" t="s">
        <v>8</v>
      </c>
      <c r="G4" s="74" t="s">
        <v>9</v>
      </c>
      <c r="H4" s="75" t="s">
        <v>10</v>
      </c>
      <c r="I4" s="78" t="s">
        <v>11</v>
      </c>
      <c r="J4" s="72" t="s">
        <v>12</v>
      </c>
      <c r="K4" s="72" t="s">
        <v>13</v>
      </c>
      <c r="L4" s="79" t="s">
        <v>14</v>
      </c>
      <c r="M4" s="80" t="s">
        <v>15</v>
      </c>
    </row>
    <row r="5" spans="1:252" s="48" customFormat="1" ht="17.25" customHeight="1" x14ac:dyDescent="0.15">
      <c r="A5" s="11">
        <v>1</v>
      </c>
      <c r="B5" s="11">
        <v>2016012733</v>
      </c>
      <c r="C5" s="10" t="s">
        <v>16</v>
      </c>
      <c r="D5" s="58" t="s">
        <v>17</v>
      </c>
      <c r="E5" s="11">
        <v>2016</v>
      </c>
      <c r="F5" s="11" t="s">
        <v>18</v>
      </c>
      <c r="G5" s="23">
        <v>1</v>
      </c>
      <c r="H5" s="23">
        <v>28</v>
      </c>
      <c r="I5" s="65">
        <f t="shared" ref="I5:I18" si="0">IFERROR(G5/H5,"")</f>
        <v>3.5714285714285712E-2</v>
      </c>
      <c r="J5" s="23">
        <v>1</v>
      </c>
      <c r="K5" s="23">
        <v>53</v>
      </c>
      <c r="L5" s="65">
        <f t="shared" ref="L5:L18" si="1">IFERROR(J5/K5,"")</f>
        <v>1.8867924528301886E-2</v>
      </c>
      <c r="M5" s="81" t="s">
        <v>19</v>
      </c>
    </row>
    <row r="6" spans="1:252" ht="17.25" customHeight="1" x14ac:dyDescent="0.15">
      <c r="A6" s="11">
        <v>2</v>
      </c>
      <c r="B6" s="11">
        <v>2016012757</v>
      </c>
      <c r="C6" s="10" t="s">
        <v>20</v>
      </c>
      <c r="D6" s="58" t="s">
        <v>17</v>
      </c>
      <c r="E6" s="11">
        <v>2016</v>
      </c>
      <c r="F6" s="11" t="s">
        <v>21</v>
      </c>
      <c r="G6" s="23">
        <v>1</v>
      </c>
      <c r="H6" s="23">
        <v>25</v>
      </c>
      <c r="I6" s="65">
        <f t="shared" si="0"/>
        <v>0.04</v>
      </c>
      <c r="J6" s="23">
        <v>2</v>
      </c>
      <c r="K6" s="23">
        <v>53</v>
      </c>
      <c r="L6" s="65">
        <f t="shared" si="1"/>
        <v>3.7735849056603772E-2</v>
      </c>
      <c r="M6" s="82" t="s">
        <v>22</v>
      </c>
    </row>
    <row r="7" spans="1:252" ht="17.25" customHeight="1" x14ac:dyDescent="0.15">
      <c r="A7" s="11">
        <v>3</v>
      </c>
      <c r="B7" s="14">
        <v>2016012730</v>
      </c>
      <c r="C7" s="15" t="s">
        <v>23</v>
      </c>
      <c r="D7" s="58" t="s">
        <v>17</v>
      </c>
      <c r="E7" s="14">
        <v>2016</v>
      </c>
      <c r="F7" s="14" t="s">
        <v>18</v>
      </c>
      <c r="G7" s="26">
        <v>2</v>
      </c>
      <c r="H7" s="26">
        <v>28</v>
      </c>
      <c r="I7" s="65">
        <f t="shared" si="0"/>
        <v>7.1428571428571425E-2</v>
      </c>
      <c r="J7" s="26">
        <v>3</v>
      </c>
      <c r="K7" s="26">
        <v>53</v>
      </c>
      <c r="L7" s="65">
        <f t="shared" si="1"/>
        <v>5.6603773584905662E-2</v>
      </c>
      <c r="M7" s="82" t="s">
        <v>24</v>
      </c>
    </row>
    <row r="8" spans="1:252" ht="17.25" customHeight="1" x14ac:dyDescent="0.15">
      <c r="A8" s="11">
        <v>4</v>
      </c>
      <c r="B8" s="14">
        <v>2016012764</v>
      </c>
      <c r="C8" s="15" t="s">
        <v>25</v>
      </c>
      <c r="D8" s="58" t="s">
        <v>17</v>
      </c>
      <c r="E8" s="14">
        <v>2016</v>
      </c>
      <c r="F8" s="14" t="s">
        <v>21</v>
      </c>
      <c r="G8" s="26">
        <v>2</v>
      </c>
      <c r="H8" s="26">
        <v>25</v>
      </c>
      <c r="I8" s="65">
        <f t="shared" si="0"/>
        <v>0.08</v>
      </c>
      <c r="J8" s="26">
        <v>4</v>
      </c>
      <c r="K8" s="26">
        <v>53</v>
      </c>
      <c r="L8" s="65">
        <f t="shared" si="1"/>
        <v>7.5471698113207544E-2</v>
      </c>
      <c r="M8" s="82" t="s">
        <v>26</v>
      </c>
    </row>
    <row r="9" spans="1:252" ht="17.25" customHeight="1" x14ac:dyDescent="0.15">
      <c r="A9" s="11">
        <v>5</v>
      </c>
      <c r="B9" s="14">
        <v>2016012743</v>
      </c>
      <c r="C9" s="15" t="s">
        <v>27</v>
      </c>
      <c r="D9" s="58" t="s">
        <v>28</v>
      </c>
      <c r="E9" s="14">
        <v>2016</v>
      </c>
      <c r="F9" s="14" t="s">
        <v>18</v>
      </c>
      <c r="G9" s="26">
        <v>3</v>
      </c>
      <c r="H9" s="26">
        <v>28</v>
      </c>
      <c r="I9" s="65">
        <f t="shared" si="0"/>
        <v>0.10714285714285714</v>
      </c>
      <c r="J9" s="26">
        <v>5</v>
      </c>
      <c r="K9" s="26">
        <v>53</v>
      </c>
      <c r="L9" s="65">
        <f t="shared" si="1"/>
        <v>9.4339622641509441E-2</v>
      </c>
      <c r="M9" s="82" t="s">
        <v>29</v>
      </c>
    </row>
    <row r="10" spans="1:252" s="70" customFormat="1" ht="17.25" customHeight="1" x14ac:dyDescent="0.15">
      <c r="A10" s="11">
        <v>6</v>
      </c>
      <c r="B10" s="14">
        <v>2016012777</v>
      </c>
      <c r="C10" s="15" t="s">
        <v>30</v>
      </c>
      <c r="D10" s="58" t="s">
        <v>28</v>
      </c>
      <c r="E10" s="14">
        <v>2016</v>
      </c>
      <c r="F10" s="14" t="s">
        <v>21</v>
      </c>
      <c r="G10" s="26">
        <v>3</v>
      </c>
      <c r="H10" s="26">
        <v>25</v>
      </c>
      <c r="I10" s="65">
        <f t="shared" si="0"/>
        <v>0.12</v>
      </c>
      <c r="J10" s="26">
        <v>6</v>
      </c>
      <c r="K10" s="26">
        <v>53</v>
      </c>
      <c r="L10" s="65">
        <f t="shared" si="1"/>
        <v>0.11320754716981132</v>
      </c>
      <c r="M10" s="82" t="s">
        <v>31</v>
      </c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  <c r="CW10" s="49"/>
      <c r="CX10" s="49"/>
      <c r="CY10" s="49"/>
      <c r="CZ10" s="49"/>
      <c r="DA10" s="49"/>
      <c r="DB10" s="49"/>
      <c r="DC10" s="49"/>
      <c r="DD10" s="49"/>
      <c r="DE10" s="49"/>
      <c r="DF10" s="49"/>
      <c r="DG10" s="49"/>
      <c r="DH10" s="49"/>
      <c r="DI10" s="49"/>
      <c r="DJ10" s="49"/>
      <c r="DK10" s="49"/>
      <c r="DL10" s="49"/>
      <c r="DM10" s="49"/>
      <c r="DN10" s="49"/>
      <c r="DO10" s="49"/>
      <c r="DP10" s="49"/>
      <c r="DQ10" s="49"/>
      <c r="DR10" s="49"/>
      <c r="DS10" s="49"/>
      <c r="DT10" s="49"/>
      <c r="DU10" s="49"/>
      <c r="DV10" s="49"/>
      <c r="DW10" s="49"/>
      <c r="DX10" s="49"/>
      <c r="DY10" s="49"/>
      <c r="DZ10" s="49"/>
      <c r="EA10" s="49"/>
      <c r="EB10" s="49"/>
      <c r="EC10" s="49"/>
      <c r="ED10" s="49"/>
      <c r="EE10" s="49"/>
      <c r="EF10" s="49"/>
      <c r="EG10" s="49"/>
      <c r="EH10" s="49"/>
      <c r="EI10" s="49"/>
      <c r="EJ10" s="49"/>
      <c r="EK10" s="49"/>
      <c r="EL10" s="49"/>
      <c r="EM10" s="49"/>
      <c r="EN10" s="49"/>
      <c r="EO10" s="49"/>
      <c r="EP10" s="49"/>
      <c r="EQ10" s="49"/>
      <c r="ER10" s="49"/>
      <c r="ES10" s="49"/>
      <c r="ET10" s="49"/>
      <c r="EU10" s="49"/>
      <c r="EV10" s="49"/>
      <c r="EW10" s="49"/>
      <c r="EX10" s="49"/>
      <c r="EY10" s="49"/>
      <c r="EZ10" s="49"/>
      <c r="FA10" s="49"/>
      <c r="FB10" s="49"/>
      <c r="FC10" s="49"/>
      <c r="FD10" s="49"/>
      <c r="FE10" s="49"/>
      <c r="FF10" s="49"/>
      <c r="FG10" s="49"/>
      <c r="FH10" s="49"/>
      <c r="FI10" s="49"/>
      <c r="FJ10" s="49"/>
      <c r="FK10" s="49"/>
      <c r="FL10" s="49"/>
      <c r="FM10" s="49"/>
      <c r="FN10" s="49"/>
      <c r="FO10" s="49"/>
      <c r="FP10" s="49"/>
      <c r="FQ10" s="49"/>
      <c r="FR10" s="49"/>
      <c r="FS10" s="49"/>
      <c r="FT10" s="49"/>
      <c r="FU10" s="49"/>
      <c r="FV10" s="49"/>
      <c r="FW10" s="49"/>
      <c r="FX10" s="49"/>
      <c r="FY10" s="49"/>
      <c r="FZ10" s="49"/>
      <c r="GA10" s="49"/>
      <c r="GB10" s="49"/>
      <c r="GC10" s="49"/>
      <c r="GD10" s="49"/>
      <c r="GE10" s="49"/>
      <c r="GF10" s="49"/>
      <c r="GG10" s="49"/>
      <c r="GH10" s="49"/>
      <c r="GI10" s="49"/>
      <c r="GJ10" s="49"/>
      <c r="GK10" s="49"/>
      <c r="GL10" s="49"/>
      <c r="GM10" s="49"/>
      <c r="GN10" s="49"/>
      <c r="GO10" s="49"/>
      <c r="GP10" s="49"/>
      <c r="GQ10" s="49"/>
      <c r="GR10" s="49"/>
      <c r="GS10" s="49"/>
      <c r="GT10" s="49"/>
      <c r="GU10" s="49"/>
      <c r="GV10" s="49"/>
      <c r="GW10" s="49"/>
      <c r="GX10" s="49"/>
      <c r="GY10" s="49"/>
      <c r="GZ10" s="49"/>
      <c r="HA10" s="49"/>
      <c r="HB10" s="49"/>
      <c r="HC10" s="49"/>
      <c r="HD10" s="49"/>
      <c r="HE10" s="49"/>
      <c r="HF10" s="49"/>
      <c r="HG10" s="49"/>
      <c r="HH10" s="49"/>
      <c r="HI10" s="49"/>
      <c r="HJ10" s="49"/>
      <c r="HK10" s="49"/>
      <c r="HL10" s="49"/>
      <c r="HM10" s="49"/>
      <c r="HN10" s="49"/>
      <c r="HO10" s="49"/>
      <c r="HP10" s="49"/>
      <c r="HQ10" s="49"/>
      <c r="HR10" s="49"/>
      <c r="HS10" s="49"/>
      <c r="HT10" s="49"/>
      <c r="HU10" s="49"/>
      <c r="HV10" s="49"/>
      <c r="HW10" s="49"/>
      <c r="HX10" s="49"/>
      <c r="HY10" s="49"/>
      <c r="HZ10" s="49"/>
      <c r="IA10" s="49"/>
      <c r="IB10" s="49"/>
      <c r="IC10" s="49"/>
      <c r="ID10" s="49"/>
      <c r="IE10" s="49"/>
      <c r="IF10" s="49"/>
      <c r="IG10" s="49"/>
      <c r="IH10" s="49"/>
      <c r="II10" s="49"/>
      <c r="IJ10" s="49"/>
      <c r="IK10" s="49"/>
      <c r="IL10" s="49"/>
      <c r="IM10" s="49"/>
      <c r="IN10" s="49"/>
      <c r="IO10" s="49"/>
      <c r="IP10" s="49"/>
      <c r="IQ10" s="49"/>
      <c r="IR10" s="49"/>
    </row>
    <row r="11" spans="1:252" s="70" customFormat="1" ht="17.25" customHeight="1" x14ac:dyDescent="0.15">
      <c r="A11" s="11">
        <v>7</v>
      </c>
      <c r="B11" s="14" t="s">
        <v>32</v>
      </c>
      <c r="C11" s="15" t="s">
        <v>33</v>
      </c>
      <c r="D11" s="58" t="s">
        <v>17</v>
      </c>
      <c r="E11" s="58">
        <v>2016</v>
      </c>
      <c r="F11" s="56" t="s">
        <v>34</v>
      </c>
      <c r="G11" s="26">
        <v>1</v>
      </c>
      <c r="H11" s="26">
        <v>28</v>
      </c>
      <c r="I11" s="65">
        <f t="shared" si="0"/>
        <v>3.5714285714285712E-2</v>
      </c>
      <c r="J11" s="26">
        <v>2</v>
      </c>
      <c r="K11" s="26">
        <v>87</v>
      </c>
      <c r="L11" s="65">
        <f t="shared" si="1"/>
        <v>2.2988505747126436E-2</v>
      </c>
      <c r="M11" s="83" t="s">
        <v>35</v>
      </c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  <c r="CJ11" s="49"/>
      <c r="CK11" s="49"/>
      <c r="CL11" s="49"/>
      <c r="CM11" s="49"/>
      <c r="CN11" s="49"/>
      <c r="CO11" s="49"/>
      <c r="CP11" s="49"/>
      <c r="CQ11" s="49"/>
      <c r="CR11" s="49"/>
      <c r="CS11" s="49"/>
      <c r="CT11" s="49"/>
      <c r="CU11" s="49"/>
      <c r="CV11" s="49"/>
      <c r="CW11" s="49"/>
      <c r="CX11" s="49"/>
      <c r="CY11" s="49"/>
      <c r="CZ11" s="49"/>
      <c r="DA11" s="49"/>
      <c r="DB11" s="49"/>
      <c r="DC11" s="49"/>
      <c r="DD11" s="49"/>
      <c r="DE11" s="49"/>
      <c r="DF11" s="49"/>
      <c r="DG11" s="49"/>
      <c r="DH11" s="49"/>
      <c r="DI11" s="49"/>
      <c r="DJ11" s="49"/>
      <c r="DK11" s="49"/>
      <c r="DL11" s="49"/>
      <c r="DM11" s="49"/>
      <c r="DN11" s="49"/>
      <c r="DO11" s="49"/>
      <c r="DP11" s="49"/>
      <c r="DQ11" s="49"/>
      <c r="DR11" s="49"/>
      <c r="DS11" s="49"/>
      <c r="DT11" s="49"/>
      <c r="DU11" s="49"/>
      <c r="DV11" s="49"/>
      <c r="DW11" s="49"/>
      <c r="DX11" s="49"/>
      <c r="DY11" s="49"/>
      <c r="DZ11" s="49"/>
      <c r="EA11" s="49"/>
      <c r="EB11" s="49"/>
      <c r="EC11" s="49"/>
      <c r="ED11" s="49"/>
      <c r="EE11" s="49"/>
      <c r="EF11" s="49"/>
      <c r="EG11" s="49"/>
      <c r="EH11" s="49"/>
      <c r="EI11" s="49"/>
      <c r="EJ11" s="49"/>
      <c r="EK11" s="49"/>
      <c r="EL11" s="49"/>
      <c r="EM11" s="49"/>
      <c r="EN11" s="49"/>
      <c r="EO11" s="49"/>
      <c r="EP11" s="49"/>
      <c r="EQ11" s="49"/>
      <c r="ER11" s="49"/>
      <c r="ES11" s="49"/>
      <c r="ET11" s="49"/>
      <c r="EU11" s="49"/>
      <c r="EV11" s="49"/>
      <c r="EW11" s="49"/>
      <c r="EX11" s="49"/>
      <c r="EY11" s="49"/>
      <c r="EZ11" s="49"/>
      <c r="FA11" s="49"/>
      <c r="FB11" s="49"/>
      <c r="FC11" s="49"/>
      <c r="FD11" s="49"/>
      <c r="FE11" s="49"/>
      <c r="FF11" s="49"/>
      <c r="FG11" s="49"/>
      <c r="FH11" s="49"/>
      <c r="FI11" s="49"/>
      <c r="FJ11" s="49"/>
      <c r="FK11" s="49"/>
      <c r="FL11" s="49"/>
      <c r="FM11" s="49"/>
      <c r="FN11" s="49"/>
      <c r="FO11" s="49"/>
      <c r="FP11" s="49"/>
      <c r="FQ11" s="49"/>
      <c r="FR11" s="49"/>
      <c r="FS11" s="49"/>
      <c r="FT11" s="49"/>
      <c r="FU11" s="49"/>
      <c r="FV11" s="49"/>
      <c r="FW11" s="49"/>
      <c r="FX11" s="49"/>
      <c r="FY11" s="49"/>
      <c r="FZ11" s="49"/>
      <c r="GA11" s="49"/>
      <c r="GB11" s="49"/>
      <c r="GC11" s="49"/>
      <c r="GD11" s="49"/>
      <c r="GE11" s="49"/>
      <c r="GF11" s="49"/>
      <c r="GG11" s="49"/>
      <c r="GH11" s="49"/>
      <c r="GI11" s="49"/>
      <c r="GJ11" s="49"/>
      <c r="GK11" s="49"/>
      <c r="GL11" s="49"/>
      <c r="GM11" s="49"/>
      <c r="GN11" s="49"/>
      <c r="GO11" s="49"/>
      <c r="GP11" s="49"/>
      <c r="GQ11" s="49"/>
      <c r="GR11" s="49"/>
      <c r="GS11" s="49"/>
      <c r="GT11" s="49"/>
      <c r="GU11" s="49"/>
      <c r="GV11" s="49"/>
      <c r="GW11" s="49"/>
      <c r="GX11" s="49"/>
      <c r="GY11" s="49"/>
      <c r="GZ11" s="49"/>
      <c r="HA11" s="49"/>
      <c r="HB11" s="49"/>
      <c r="HC11" s="49"/>
      <c r="HD11" s="49"/>
      <c r="HE11" s="49"/>
      <c r="HF11" s="49"/>
      <c r="HG11" s="49"/>
      <c r="HH11" s="49"/>
      <c r="HI11" s="49"/>
      <c r="HJ11" s="49"/>
      <c r="HK11" s="49"/>
      <c r="HL11" s="49"/>
      <c r="HM11" s="49"/>
      <c r="HN11" s="49"/>
      <c r="HO11" s="49"/>
      <c r="HP11" s="49"/>
      <c r="HQ11" s="49"/>
      <c r="HR11" s="49"/>
      <c r="HS11" s="49"/>
      <c r="HT11" s="49"/>
      <c r="HU11" s="49"/>
      <c r="HV11" s="49"/>
      <c r="HW11" s="49"/>
      <c r="HX11" s="49"/>
      <c r="HY11" s="49"/>
      <c r="HZ11" s="49"/>
      <c r="IA11" s="49"/>
      <c r="IB11" s="49"/>
      <c r="IC11" s="49"/>
      <c r="ID11" s="49"/>
      <c r="IE11" s="49"/>
      <c r="IF11" s="49"/>
      <c r="IG11" s="49"/>
      <c r="IH11" s="49"/>
      <c r="II11" s="49"/>
      <c r="IJ11" s="49"/>
      <c r="IK11" s="49"/>
      <c r="IL11" s="49"/>
      <c r="IM11" s="49"/>
      <c r="IN11" s="49"/>
      <c r="IO11" s="49"/>
      <c r="IP11" s="49"/>
      <c r="IQ11" s="49"/>
      <c r="IR11" s="49"/>
    </row>
    <row r="12" spans="1:252" x14ac:dyDescent="0.15">
      <c r="A12" s="11">
        <v>8</v>
      </c>
      <c r="B12" s="14" t="s">
        <v>36</v>
      </c>
      <c r="C12" s="15" t="s">
        <v>37</v>
      </c>
      <c r="D12" s="58" t="s">
        <v>28</v>
      </c>
      <c r="E12" s="58">
        <v>2016</v>
      </c>
      <c r="F12" s="56" t="s">
        <v>34</v>
      </c>
      <c r="G12" s="26">
        <v>2</v>
      </c>
      <c r="H12" s="26">
        <v>28</v>
      </c>
      <c r="I12" s="65">
        <f t="shared" si="0"/>
        <v>7.1428571428571425E-2</v>
      </c>
      <c r="J12" s="26">
        <v>6</v>
      </c>
      <c r="K12" s="26">
        <v>87</v>
      </c>
      <c r="L12" s="65">
        <f t="shared" si="1"/>
        <v>6.8965517241379309E-2</v>
      </c>
      <c r="M12" s="83" t="s">
        <v>38</v>
      </c>
    </row>
    <row r="13" spans="1:252" x14ac:dyDescent="0.15">
      <c r="A13" s="11">
        <v>9</v>
      </c>
      <c r="B13" s="14" t="s">
        <v>39</v>
      </c>
      <c r="C13" s="15" t="s">
        <v>40</v>
      </c>
      <c r="D13" s="58" t="s">
        <v>28</v>
      </c>
      <c r="E13" s="58">
        <v>2016</v>
      </c>
      <c r="F13" s="56" t="s">
        <v>34</v>
      </c>
      <c r="G13" s="26">
        <v>3</v>
      </c>
      <c r="H13" s="26">
        <v>28</v>
      </c>
      <c r="I13" s="65">
        <f t="shared" si="0"/>
        <v>0.10714285714285714</v>
      </c>
      <c r="J13" s="26">
        <v>9</v>
      </c>
      <c r="K13" s="26">
        <v>87</v>
      </c>
      <c r="L13" s="65">
        <f t="shared" si="1"/>
        <v>0.10344827586206896</v>
      </c>
      <c r="M13" s="83" t="s">
        <v>41</v>
      </c>
    </row>
    <row r="14" spans="1:252" x14ac:dyDescent="0.15">
      <c r="A14" s="11">
        <v>10</v>
      </c>
      <c r="B14" s="14">
        <v>2016012822</v>
      </c>
      <c r="C14" s="15" t="s">
        <v>42</v>
      </c>
      <c r="D14" s="58" t="s">
        <v>17</v>
      </c>
      <c r="E14" s="58">
        <v>2016</v>
      </c>
      <c r="F14" s="56" t="s">
        <v>43</v>
      </c>
      <c r="G14" s="26">
        <v>1</v>
      </c>
      <c r="H14" s="26">
        <v>32</v>
      </c>
      <c r="I14" s="65">
        <f t="shared" si="0"/>
        <v>3.125E-2</v>
      </c>
      <c r="J14" s="26">
        <v>4</v>
      </c>
      <c r="K14" s="26">
        <v>87</v>
      </c>
      <c r="L14" s="65">
        <f t="shared" si="1"/>
        <v>4.5977011494252873E-2</v>
      </c>
      <c r="M14" s="83" t="s">
        <v>44</v>
      </c>
    </row>
    <row r="15" spans="1:252" x14ac:dyDescent="0.15">
      <c r="A15" s="11">
        <v>11</v>
      </c>
      <c r="B15" s="14">
        <v>2016012834</v>
      </c>
      <c r="C15" s="15" t="s">
        <v>45</v>
      </c>
      <c r="D15" s="58" t="s">
        <v>28</v>
      </c>
      <c r="E15" s="58">
        <v>2016</v>
      </c>
      <c r="F15" s="56" t="s">
        <v>43</v>
      </c>
      <c r="G15" s="26">
        <v>2</v>
      </c>
      <c r="H15" s="26">
        <v>32</v>
      </c>
      <c r="I15" s="65">
        <f t="shared" si="0"/>
        <v>6.25E-2</v>
      </c>
      <c r="J15" s="26">
        <v>7</v>
      </c>
      <c r="K15" s="26">
        <v>87</v>
      </c>
      <c r="L15" s="65">
        <f t="shared" si="1"/>
        <v>8.0459770114942528E-2</v>
      </c>
      <c r="M15" s="83" t="s">
        <v>46</v>
      </c>
    </row>
    <row r="16" spans="1:252" x14ac:dyDescent="0.15">
      <c r="A16" s="11">
        <v>12</v>
      </c>
      <c r="B16" s="14">
        <v>2016012833</v>
      </c>
      <c r="C16" s="15" t="s">
        <v>47</v>
      </c>
      <c r="D16" s="58" t="s">
        <v>28</v>
      </c>
      <c r="E16" s="58">
        <v>2016</v>
      </c>
      <c r="F16" s="56" t="s">
        <v>43</v>
      </c>
      <c r="G16" s="26">
        <v>3</v>
      </c>
      <c r="H16" s="26">
        <v>32</v>
      </c>
      <c r="I16" s="65">
        <f t="shared" si="0"/>
        <v>9.375E-2</v>
      </c>
      <c r="J16" s="26">
        <v>8</v>
      </c>
      <c r="K16" s="26">
        <v>87</v>
      </c>
      <c r="L16" s="65">
        <f t="shared" si="1"/>
        <v>9.1954022988505746E-2</v>
      </c>
      <c r="M16" s="83" t="s">
        <v>48</v>
      </c>
    </row>
    <row r="17" spans="1:13" x14ac:dyDescent="0.15">
      <c r="A17" s="11">
        <v>13</v>
      </c>
      <c r="B17" s="14" t="s">
        <v>49</v>
      </c>
      <c r="C17" s="15" t="s">
        <v>50</v>
      </c>
      <c r="D17" s="58" t="s">
        <v>17</v>
      </c>
      <c r="E17" s="58">
        <v>2016</v>
      </c>
      <c r="F17" s="56" t="s">
        <v>51</v>
      </c>
      <c r="G17" s="26">
        <v>1</v>
      </c>
      <c r="H17" s="26">
        <v>27</v>
      </c>
      <c r="I17" s="65">
        <f t="shared" si="0"/>
        <v>3.7037037037037035E-2</v>
      </c>
      <c r="J17" s="26">
        <v>1</v>
      </c>
      <c r="K17" s="26">
        <v>87</v>
      </c>
      <c r="L17" s="65">
        <f t="shared" si="1"/>
        <v>1.1494252873563218E-2</v>
      </c>
      <c r="M17" s="83" t="s">
        <v>52</v>
      </c>
    </row>
    <row r="18" spans="1:13" x14ac:dyDescent="0.15">
      <c r="A18" s="11">
        <v>14</v>
      </c>
      <c r="B18" s="14" t="s">
        <v>53</v>
      </c>
      <c r="C18" s="15" t="s">
        <v>54</v>
      </c>
      <c r="D18" s="58" t="s">
        <v>17</v>
      </c>
      <c r="E18" s="58">
        <v>2016</v>
      </c>
      <c r="F18" s="56" t="s">
        <v>51</v>
      </c>
      <c r="G18" s="26">
        <v>2</v>
      </c>
      <c r="H18" s="26">
        <v>27</v>
      </c>
      <c r="I18" s="65">
        <f t="shared" si="0"/>
        <v>7.407407407407407E-2</v>
      </c>
      <c r="J18" s="26">
        <v>3</v>
      </c>
      <c r="K18" s="26">
        <v>87</v>
      </c>
      <c r="L18" s="65">
        <f t="shared" si="1"/>
        <v>3.4482758620689655E-2</v>
      </c>
      <c r="M18" s="83" t="s">
        <v>55</v>
      </c>
    </row>
    <row r="19" spans="1:13" x14ac:dyDescent="0.15">
      <c r="A19" s="11">
        <v>15</v>
      </c>
      <c r="B19" s="14" t="s">
        <v>56</v>
      </c>
      <c r="C19" s="15" t="s">
        <v>57</v>
      </c>
      <c r="D19" s="58" t="s">
        <v>17</v>
      </c>
      <c r="E19" s="58">
        <v>2016</v>
      </c>
      <c r="F19" s="56" t="s">
        <v>51</v>
      </c>
      <c r="G19" s="26">
        <v>3</v>
      </c>
      <c r="H19" s="26">
        <v>27</v>
      </c>
      <c r="I19" s="65">
        <f t="shared" ref="I19:I26" si="2">IFERROR(G19/H19,"")</f>
        <v>0.1111111111111111</v>
      </c>
      <c r="J19" s="26">
        <v>5</v>
      </c>
      <c r="K19" s="26">
        <v>87</v>
      </c>
      <c r="L19" s="65">
        <f t="shared" ref="L19:L26" si="3">IFERROR(J19/K19,"")</f>
        <v>5.7471264367816091E-2</v>
      </c>
      <c r="M19" s="83" t="s">
        <v>58</v>
      </c>
    </row>
    <row r="20" spans="1:13" x14ac:dyDescent="0.15">
      <c r="A20" s="11">
        <v>16</v>
      </c>
      <c r="B20" s="14">
        <v>2016012964</v>
      </c>
      <c r="C20" s="15" t="s">
        <v>59</v>
      </c>
      <c r="D20" s="58" t="s">
        <v>28</v>
      </c>
      <c r="E20" s="14">
        <v>2016</v>
      </c>
      <c r="F20" s="14" t="s">
        <v>60</v>
      </c>
      <c r="G20" s="26">
        <v>1</v>
      </c>
      <c r="H20" s="26">
        <v>28</v>
      </c>
      <c r="I20" s="65">
        <f t="shared" si="2"/>
        <v>3.5714285714285712E-2</v>
      </c>
      <c r="J20" s="26">
        <v>1</v>
      </c>
      <c r="K20" s="26">
        <v>92</v>
      </c>
      <c r="L20" s="65">
        <f t="shared" si="3"/>
        <v>1.0869565217391304E-2</v>
      </c>
      <c r="M20" s="83" t="s">
        <v>61</v>
      </c>
    </row>
    <row r="21" spans="1:13" x14ac:dyDescent="0.15">
      <c r="A21" s="11">
        <v>17</v>
      </c>
      <c r="B21" s="14">
        <v>2016012963</v>
      </c>
      <c r="C21" s="15" t="s">
        <v>62</v>
      </c>
      <c r="D21" s="58" t="s">
        <v>28</v>
      </c>
      <c r="E21" s="14">
        <v>2016</v>
      </c>
      <c r="F21" s="14" t="s">
        <v>60</v>
      </c>
      <c r="G21" s="26">
        <v>2</v>
      </c>
      <c r="H21" s="26">
        <v>28</v>
      </c>
      <c r="I21" s="65">
        <f t="shared" si="2"/>
        <v>7.1428571428571425E-2</v>
      </c>
      <c r="J21" s="26">
        <v>2</v>
      </c>
      <c r="K21" s="26">
        <v>92</v>
      </c>
      <c r="L21" s="65">
        <f t="shared" si="3"/>
        <v>2.1739130434782608E-2</v>
      </c>
      <c r="M21" s="83" t="s">
        <v>63</v>
      </c>
    </row>
    <row r="22" spans="1:13" x14ac:dyDescent="0.15">
      <c r="A22" s="11">
        <v>18</v>
      </c>
      <c r="B22" s="14">
        <v>2016012958</v>
      </c>
      <c r="C22" s="15" t="s">
        <v>64</v>
      </c>
      <c r="D22" s="58" t="s">
        <v>28</v>
      </c>
      <c r="E22" s="14">
        <v>2016</v>
      </c>
      <c r="F22" s="14" t="s">
        <v>60</v>
      </c>
      <c r="G22" s="26">
        <v>3</v>
      </c>
      <c r="H22" s="26">
        <v>28</v>
      </c>
      <c r="I22" s="65">
        <f t="shared" si="2"/>
        <v>0.10714285714285714</v>
      </c>
      <c r="J22" s="26">
        <v>3</v>
      </c>
      <c r="K22" s="26">
        <v>92</v>
      </c>
      <c r="L22" s="65">
        <f t="shared" si="3"/>
        <v>3.2608695652173912E-2</v>
      </c>
      <c r="M22" s="83" t="s">
        <v>65</v>
      </c>
    </row>
    <row r="23" spans="1:13" x14ac:dyDescent="0.15">
      <c r="A23" s="11">
        <v>19</v>
      </c>
      <c r="B23" s="14">
        <v>2016012762</v>
      </c>
      <c r="C23" s="15" t="s">
        <v>66</v>
      </c>
      <c r="D23" s="58" t="s">
        <v>17</v>
      </c>
      <c r="E23" s="14">
        <v>2016</v>
      </c>
      <c r="F23" s="14" t="s">
        <v>67</v>
      </c>
      <c r="G23" s="26">
        <v>1</v>
      </c>
      <c r="H23" s="26">
        <v>32</v>
      </c>
      <c r="I23" s="65">
        <f t="shared" si="2"/>
        <v>3.125E-2</v>
      </c>
      <c r="J23" s="26">
        <v>5</v>
      </c>
      <c r="K23" s="26">
        <v>92</v>
      </c>
      <c r="L23" s="65">
        <f t="shared" si="3"/>
        <v>5.434782608695652E-2</v>
      </c>
      <c r="M23" s="83" t="s">
        <v>68</v>
      </c>
    </row>
    <row r="24" spans="1:13" x14ac:dyDescent="0.15">
      <c r="A24" s="11">
        <v>20</v>
      </c>
      <c r="B24" s="18">
        <v>2016012908</v>
      </c>
      <c r="C24" s="15" t="s">
        <v>69</v>
      </c>
      <c r="D24" s="58" t="s">
        <v>28</v>
      </c>
      <c r="E24" s="14">
        <v>2016</v>
      </c>
      <c r="F24" s="14" t="s">
        <v>67</v>
      </c>
      <c r="G24" s="26">
        <v>2</v>
      </c>
      <c r="H24" s="26">
        <v>32</v>
      </c>
      <c r="I24" s="65">
        <f t="shared" si="2"/>
        <v>6.25E-2</v>
      </c>
      <c r="J24" s="26">
        <v>6</v>
      </c>
      <c r="K24" s="26">
        <v>92</v>
      </c>
      <c r="L24" s="65">
        <f t="shared" si="3"/>
        <v>6.5217391304347824E-2</v>
      </c>
      <c r="M24" s="83" t="s">
        <v>70</v>
      </c>
    </row>
    <row r="25" spans="1:13" x14ac:dyDescent="0.15">
      <c r="A25" s="11">
        <v>21</v>
      </c>
      <c r="B25" s="14">
        <v>2016012932</v>
      </c>
      <c r="C25" s="15" t="s">
        <v>71</v>
      </c>
      <c r="D25" s="58" t="s">
        <v>28</v>
      </c>
      <c r="E25" s="14">
        <v>2016</v>
      </c>
      <c r="F25" s="14" t="s">
        <v>67</v>
      </c>
      <c r="G25" s="26">
        <v>3</v>
      </c>
      <c r="H25" s="26">
        <v>32</v>
      </c>
      <c r="I25" s="65">
        <f t="shared" si="2"/>
        <v>9.375E-2</v>
      </c>
      <c r="J25" s="26">
        <v>7</v>
      </c>
      <c r="K25" s="26">
        <v>92</v>
      </c>
      <c r="L25" s="65">
        <f t="shared" si="3"/>
        <v>7.6086956521739135E-2</v>
      </c>
      <c r="M25" s="83" t="s">
        <v>72</v>
      </c>
    </row>
    <row r="26" spans="1:13" x14ac:dyDescent="0.15">
      <c r="A26" s="11">
        <v>22</v>
      </c>
      <c r="B26" s="14">
        <v>2015014932</v>
      </c>
      <c r="C26" s="15" t="s">
        <v>73</v>
      </c>
      <c r="D26" s="58" t="s">
        <v>17</v>
      </c>
      <c r="E26" s="14">
        <v>2016</v>
      </c>
      <c r="F26" s="14" t="s">
        <v>74</v>
      </c>
      <c r="G26" s="26">
        <v>1</v>
      </c>
      <c r="H26" s="26">
        <v>32</v>
      </c>
      <c r="I26" s="65">
        <f t="shared" si="2"/>
        <v>3.125E-2</v>
      </c>
      <c r="J26" s="26">
        <v>8</v>
      </c>
      <c r="K26" s="26">
        <v>92</v>
      </c>
      <c r="L26" s="65">
        <f t="shared" si="3"/>
        <v>8.6956521739130432E-2</v>
      </c>
      <c r="M26" s="83" t="s">
        <v>75</v>
      </c>
    </row>
    <row r="27" spans="1:13" x14ac:dyDescent="0.15">
      <c r="A27" s="11">
        <v>23</v>
      </c>
      <c r="B27" s="14">
        <v>2016012886</v>
      </c>
      <c r="C27" s="15" t="s">
        <v>76</v>
      </c>
      <c r="D27" s="58" t="s">
        <v>28</v>
      </c>
      <c r="E27" s="14">
        <v>2016</v>
      </c>
      <c r="F27" s="14" t="s">
        <v>74</v>
      </c>
      <c r="G27" s="26">
        <v>2</v>
      </c>
      <c r="H27" s="26">
        <v>32</v>
      </c>
      <c r="I27" s="65">
        <f t="shared" ref="I27:I34" si="4">IFERROR(G27/H27,"")</f>
        <v>6.25E-2</v>
      </c>
      <c r="J27" s="26">
        <v>13</v>
      </c>
      <c r="K27" s="26">
        <v>92</v>
      </c>
      <c r="L27" s="65">
        <f t="shared" ref="L27:L34" si="5">IFERROR(J27/K27,"")</f>
        <v>0.14130434782608695</v>
      </c>
      <c r="M27" s="83" t="s">
        <v>77</v>
      </c>
    </row>
    <row r="28" spans="1:13" x14ac:dyDescent="0.15">
      <c r="A28" s="11">
        <v>24</v>
      </c>
      <c r="B28" s="14">
        <v>2016013036</v>
      </c>
      <c r="C28" s="15" t="s">
        <v>78</v>
      </c>
      <c r="D28" s="58" t="s">
        <v>17</v>
      </c>
      <c r="E28" s="14">
        <v>2016</v>
      </c>
      <c r="F28" s="14" t="s">
        <v>79</v>
      </c>
      <c r="G28" s="26">
        <v>1</v>
      </c>
      <c r="H28" s="26">
        <v>25</v>
      </c>
      <c r="I28" s="65">
        <f t="shared" si="4"/>
        <v>0.04</v>
      </c>
      <c r="J28" s="26">
        <v>1</v>
      </c>
      <c r="K28" s="26">
        <v>78</v>
      </c>
      <c r="L28" s="65">
        <f t="shared" si="5"/>
        <v>1.282051282051282E-2</v>
      </c>
      <c r="M28" s="83" t="s">
        <v>80</v>
      </c>
    </row>
    <row r="29" spans="1:13" x14ac:dyDescent="0.15">
      <c r="A29" s="11">
        <v>25</v>
      </c>
      <c r="B29" s="14">
        <v>2016013004</v>
      </c>
      <c r="C29" s="15" t="s">
        <v>81</v>
      </c>
      <c r="D29" s="58" t="s">
        <v>17</v>
      </c>
      <c r="E29" s="14">
        <v>2016</v>
      </c>
      <c r="F29" s="14" t="s">
        <v>82</v>
      </c>
      <c r="G29" s="26">
        <v>1</v>
      </c>
      <c r="H29" s="26">
        <v>25</v>
      </c>
      <c r="I29" s="65">
        <f t="shared" si="4"/>
        <v>0.04</v>
      </c>
      <c r="J29" s="26">
        <v>2</v>
      </c>
      <c r="K29" s="26">
        <v>78</v>
      </c>
      <c r="L29" s="65">
        <f t="shared" si="5"/>
        <v>2.564102564102564E-2</v>
      </c>
      <c r="M29" s="83" t="s">
        <v>83</v>
      </c>
    </row>
    <row r="30" spans="1:13" x14ac:dyDescent="0.15">
      <c r="A30" s="11">
        <v>26</v>
      </c>
      <c r="B30" s="14">
        <v>2016013011</v>
      </c>
      <c r="C30" s="15" t="s">
        <v>84</v>
      </c>
      <c r="D30" s="58" t="s">
        <v>17</v>
      </c>
      <c r="E30" s="14">
        <v>2016</v>
      </c>
      <c r="F30" s="14" t="s">
        <v>82</v>
      </c>
      <c r="G30" s="26">
        <v>2</v>
      </c>
      <c r="H30" s="26">
        <v>25</v>
      </c>
      <c r="I30" s="65">
        <f t="shared" si="4"/>
        <v>0.08</v>
      </c>
      <c r="J30" s="26">
        <v>3</v>
      </c>
      <c r="K30" s="26">
        <v>78</v>
      </c>
      <c r="L30" s="65">
        <f t="shared" si="5"/>
        <v>3.8461538461538464E-2</v>
      </c>
      <c r="M30" s="83" t="s">
        <v>85</v>
      </c>
    </row>
    <row r="31" spans="1:13" x14ac:dyDescent="0.15">
      <c r="A31" s="11">
        <v>27</v>
      </c>
      <c r="B31" s="14">
        <v>2016012996</v>
      </c>
      <c r="C31" s="15" t="s">
        <v>86</v>
      </c>
      <c r="D31" s="58" t="s">
        <v>28</v>
      </c>
      <c r="E31" s="14">
        <v>2016</v>
      </c>
      <c r="F31" s="14" t="s">
        <v>87</v>
      </c>
      <c r="G31" s="26">
        <v>1</v>
      </c>
      <c r="H31" s="26">
        <v>28</v>
      </c>
      <c r="I31" s="65">
        <f t="shared" si="4"/>
        <v>3.5714285714285712E-2</v>
      </c>
      <c r="J31" s="26">
        <v>4</v>
      </c>
      <c r="K31" s="26">
        <v>78</v>
      </c>
      <c r="L31" s="65">
        <f t="shared" si="5"/>
        <v>5.128205128205128E-2</v>
      </c>
      <c r="M31" s="83" t="s">
        <v>88</v>
      </c>
    </row>
    <row r="32" spans="1:13" x14ac:dyDescent="0.15">
      <c r="A32" s="11">
        <v>28</v>
      </c>
      <c r="B32" s="14">
        <v>2016013055</v>
      </c>
      <c r="C32" s="15" t="s">
        <v>89</v>
      </c>
      <c r="D32" s="58" t="s">
        <v>28</v>
      </c>
      <c r="E32" s="14">
        <v>2016</v>
      </c>
      <c r="F32" s="14" t="s">
        <v>79</v>
      </c>
      <c r="G32" s="26">
        <v>2</v>
      </c>
      <c r="H32" s="26">
        <v>25</v>
      </c>
      <c r="I32" s="65">
        <f t="shared" si="4"/>
        <v>0.08</v>
      </c>
      <c r="J32" s="26">
        <v>5</v>
      </c>
      <c r="K32" s="26">
        <v>78</v>
      </c>
      <c r="L32" s="65">
        <f t="shared" si="5"/>
        <v>6.4102564102564097E-2</v>
      </c>
      <c r="M32" s="83" t="s">
        <v>90</v>
      </c>
    </row>
    <row r="33" spans="1:13" x14ac:dyDescent="0.15">
      <c r="A33" s="11">
        <v>29</v>
      </c>
      <c r="B33" s="14">
        <v>2016013034</v>
      </c>
      <c r="C33" s="15" t="s">
        <v>91</v>
      </c>
      <c r="D33" s="58" t="s">
        <v>17</v>
      </c>
      <c r="E33" s="14">
        <v>2016</v>
      </c>
      <c r="F33" s="14" t="s">
        <v>79</v>
      </c>
      <c r="G33" s="26">
        <v>3</v>
      </c>
      <c r="H33" s="26">
        <v>25</v>
      </c>
      <c r="I33" s="65">
        <f t="shared" si="4"/>
        <v>0.12</v>
      </c>
      <c r="J33" s="26">
        <v>6</v>
      </c>
      <c r="K33" s="26">
        <v>78</v>
      </c>
      <c r="L33" s="65">
        <f t="shared" si="5"/>
        <v>7.6923076923076927E-2</v>
      </c>
      <c r="M33" s="83" t="s">
        <v>92</v>
      </c>
    </row>
    <row r="34" spans="1:13" x14ac:dyDescent="0.15">
      <c r="A34" s="11">
        <v>30</v>
      </c>
      <c r="B34" s="14">
        <v>2016013010</v>
      </c>
      <c r="C34" s="15" t="s">
        <v>93</v>
      </c>
      <c r="D34" s="58" t="s">
        <v>17</v>
      </c>
      <c r="E34" s="14">
        <v>2016</v>
      </c>
      <c r="F34" s="56" t="s">
        <v>82</v>
      </c>
      <c r="G34" s="26">
        <v>3</v>
      </c>
      <c r="H34" s="26">
        <v>25</v>
      </c>
      <c r="I34" s="65">
        <f t="shared" si="4"/>
        <v>0.12</v>
      </c>
      <c r="J34" s="26">
        <v>8</v>
      </c>
      <c r="K34" s="26">
        <v>78</v>
      </c>
      <c r="L34" s="65">
        <f t="shared" si="5"/>
        <v>0.10256410256410256</v>
      </c>
      <c r="M34" s="83" t="s">
        <v>94</v>
      </c>
    </row>
    <row r="35" spans="1:13" x14ac:dyDescent="0.15">
      <c r="A35" s="11">
        <v>31</v>
      </c>
      <c r="B35" s="14">
        <v>2016012993</v>
      </c>
      <c r="C35" s="15" t="s">
        <v>95</v>
      </c>
      <c r="D35" s="58" t="s">
        <v>28</v>
      </c>
      <c r="E35" s="14">
        <v>2016</v>
      </c>
      <c r="F35" s="56" t="s">
        <v>79</v>
      </c>
      <c r="G35" s="26">
        <v>2</v>
      </c>
      <c r="H35" s="26">
        <v>28</v>
      </c>
      <c r="I35" s="65">
        <f t="shared" ref="I35:I93" si="6">IFERROR(G35/H35,"")</f>
        <v>7.1428571428571425E-2</v>
      </c>
      <c r="J35" s="26">
        <v>10</v>
      </c>
      <c r="K35" s="26">
        <v>78</v>
      </c>
      <c r="L35" s="65">
        <f t="shared" ref="L35:L93" si="7">IFERROR(J35/K35,"")</f>
        <v>0.12820512820512819</v>
      </c>
      <c r="M35" s="83" t="s">
        <v>96</v>
      </c>
    </row>
    <row r="36" spans="1:13" x14ac:dyDescent="0.15">
      <c r="A36" s="11">
        <v>32</v>
      </c>
      <c r="B36" s="14">
        <v>2017013242</v>
      </c>
      <c r="C36" s="15" t="s">
        <v>97</v>
      </c>
      <c r="D36" s="58" t="s">
        <v>28</v>
      </c>
      <c r="E36" s="58">
        <v>2017</v>
      </c>
      <c r="F36" s="14" t="s">
        <v>98</v>
      </c>
      <c r="G36" s="26">
        <v>1</v>
      </c>
      <c r="H36" s="26">
        <v>25</v>
      </c>
      <c r="I36" s="65">
        <f t="shared" si="6"/>
        <v>0.04</v>
      </c>
      <c r="J36" s="26">
        <v>1</v>
      </c>
      <c r="K36" s="26">
        <v>54</v>
      </c>
      <c r="L36" s="65">
        <f t="shared" si="7"/>
        <v>1.8518518518518517E-2</v>
      </c>
      <c r="M36" s="83" t="s">
        <v>99</v>
      </c>
    </row>
    <row r="37" spans="1:13" x14ac:dyDescent="0.15">
      <c r="A37" s="11">
        <v>33</v>
      </c>
      <c r="B37" s="14">
        <v>2017013226</v>
      </c>
      <c r="C37" s="15" t="s">
        <v>100</v>
      </c>
      <c r="D37" s="58" t="s">
        <v>17</v>
      </c>
      <c r="E37" s="58">
        <v>2017</v>
      </c>
      <c r="F37" s="14" t="s">
        <v>101</v>
      </c>
      <c r="G37" s="26">
        <v>1</v>
      </c>
      <c r="H37" s="26">
        <v>29</v>
      </c>
      <c r="I37" s="65">
        <f t="shared" si="6"/>
        <v>3.4482758620689655E-2</v>
      </c>
      <c r="J37" s="26">
        <v>2</v>
      </c>
      <c r="K37" s="26">
        <v>54</v>
      </c>
      <c r="L37" s="65">
        <f t="shared" si="7"/>
        <v>3.7037037037037035E-2</v>
      </c>
      <c r="M37" s="83" t="s">
        <v>102</v>
      </c>
    </row>
    <row r="38" spans="1:13" x14ac:dyDescent="0.15">
      <c r="A38" s="11">
        <v>34</v>
      </c>
      <c r="B38" s="14">
        <v>2017013247</v>
      </c>
      <c r="C38" s="15" t="s">
        <v>103</v>
      </c>
      <c r="D38" s="58" t="s">
        <v>17</v>
      </c>
      <c r="E38" s="58">
        <v>2017</v>
      </c>
      <c r="F38" s="14" t="s">
        <v>98</v>
      </c>
      <c r="G38" s="26">
        <v>2</v>
      </c>
      <c r="H38" s="26">
        <v>25</v>
      </c>
      <c r="I38" s="65">
        <f t="shared" si="6"/>
        <v>0.08</v>
      </c>
      <c r="J38" s="26">
        <v>3</v>
      </c>
      <c r="K38" s="26">
        <v>54</v>
      </c>
      <c r="L38" s="65">
        <f t="shared" si="7"/>
        <v>5.5555555555555552E-2</v>
      </c>
      <c r="M38" s="83" t="s">
        <v>104</v>
      </c>
    </row>
    <row r="39" spans="1:13" x14ac:dyDescent="0.15">
      <c r="A39" s="11">
        <v>35</v>
      </c>
      <c r="B39" s="14">
        <v>2017013207</v>
      </c>
      <c r="C39" s="15" t="s">
        <v>105</v>
      </c>
      <c r="D39" s="58" t="s">
        <v>28</v>
      </c>
      <c r="E39" s="58">
        <v>2017</v>
      </c>
      <c r="F39" s="14" t="s">
        <v>101</v>
      </c>
      <c r="G39" s="26">
        <v>2</v>
      </c>
      <c r="H39" s="26">
        <v>29</v>
      </c>
      <c r="I39" s="65">
        <f t="shared" si="6"/>
        <v>6.8965517241379309E-2</v>
      </c>
      <c r="J39" s="26">
        <v>4</v>
      </c>
      <c r="K39" s="26">
        <v>54</v>
      </c>
      <c r="L39" s="65">
        <f t="shared" si="7"/>
        <v>7.407407407407407E-2</v>
      </c>
      <c r="M39" s="83" t="s">
        <v>106</v>
      </c>
    </row>
    <row r="40" spans="1:13" x14ac:dyDescent="0.15">
      <c r="A40" s="11">
        <v>36</v>
      </c>
      <c r="B40" s="14">
        <v>2017013236</v>
      </c>
      <c r="C40" s="15" t="s">
        <v>107</v>
      </c>
      <c r="D40" s="58" t="s">
        <v>28</v>
      </c>
      <c r="E40" s="58">
        <v>2017</v>
      </c>
      <c r="F40" s="14" t="s">
        <v>98</v>
      </c>
      <c r="G40" s="26">
        <v>3</v>
      </c>
      <c r="H40" s="26">
        <v>25</v>
      </c>
      <c r="I40" s="65">
        <f t="shared" si="6"/>
        <v>0.12</v>
      </c>
      <c r="J40" s="26">
        <v>5</v>
      </c>
      <c r="K40" s="26">
        <v>54</v>
      </c>
      <c r="L40" s="65">
        <f t="shared" si="7"/>
        <v>9.2592592592592587E-2</v>
      </c>
      <c r="M40" s="83" t="s">
        <v>108</v>
      </c>
    </row>
    <row r="41" spans="1:13" x14ac:dyDescent="0.15">
      <c r="A41" s="11">
        <v>37</v>
      </c>
      <c r="B41" s="14">
        <v>2017013225</v>
      </c>
      <c r="C41" s="15" t="s">
        <v>109</v>
      </c>
      <c r="D41" s="58" t="s">
        <v>17</v>
      </c>
      <c r="E41" s="58">
        <v>2017</v>
      </c>
      <c r="F41" s="56" t="s">
        <v>101</v>
      </c>
      <c r="G41" s="26">
        <v>3</v>
      </c>
      <c r="H41" s="26">
        <v>29</v>
      </c>
      <c r="I41" s="65">
        <f t="shared" si="6"/>
        <v>0.10344827586206896</v>
      </c>
      <c r="J41" s="26">
        <v>7</v>
      </c>
      <c r="K41" s="26">
        <v>54</v>
      </c>
      <c r="L41" s="65">
        <f t="shared" si="7"/>
        <v>0.12962962962962962</v>
      </c>
      <c r="M41" s="83" t="s">
        <v>110</v>
      </c>
    </row>
    <row r="42" spans="1:13" x14ac:dyDescent="0.15">
      <c r="A42" s="11">
        <v>38</v>
      </c>
      <c r="B42" s="14">
        <v>2017012943</v>
      </c>
      <c r="C42" s="15" t="s">
        <v>111</v>
      </c>
      <c r="D42" s="58" t="s">
        <v>28</v>
      </c>
      <c r="E42" s="58">
        <v>2017</v>
      </c>
      <c r="F42" s="14" t="s">
        <v>112</v>
      </c>
      <c r="G42" s="26">
        <v>1</v>
      </c>
      <c r="H42" s="26">
        <v>33</v>
      </c>
      <c r="I42" s="65">
        <f t="shared" si="6"/>
        <v>3.0303030303030304E-2</v>
      </c>
      <c r="J42" s="26">
        <v>1</v>
      </c>
      <c r="K42" s="26">
        <v>91</v>
      </c>
      <c r="L42" s="65">
        <f t="shared" si="7"/>
        <v>1.098901098901099E-2</v>
      </c>
      <c r="M42" s="83" t="s">
        <v>113</v>
      </c>
    </row>
    <row r="43" spans="1:13" x14ac:dyDescent="0.15">
      <c r="A43" s="11">
        <v>39</v>
      </c>
      <c r="B43" s="14">
        <v>2017012955</v>
      </c>
      <c r="C43" s="15" t="s">
        <v>114</v>
      </c>
      <c r="D43" s="58" t="s">
        <v>17</v>
      </c>
      <c r="E43" s="58">
        <v>2017</v>
      </c>
      <c r="F43" s="14" t="s">
        <v>112</v>
      </c>
      <c r="G43" s="26">
        <v>2</v>
      </c>
      <c r="H43" s="26">
        <v>33</v>
      </c>
      <c r="I43" s="65">
        <f t="shared" si="6"/>
        <v>6.0606060606060608E-2</v>
      </c>
      <c r="J43" s="26">
        <v>2</v>
      </c>
      <c r="K43" s="26">
        <v>91</v>
      </c>
      <c r="L43" s="65">
        <f t="shared" si="7"/>
        <v>2.197802197802198E-2</v>
      </c>
      <c r="M43" s="83" t="s">
        <v>115</v>
      </c>
    </row>
    <row r="44" spans="1:13" x14ac:dyDescent="0.15">
      <c r="A44" s="11">
        <v>40</v>
      </c>
      <c r="B44" s="14">
        <v>2017012986</v>
      </c>
      <c r="C44" s="15" t="s">
        <v>116</v>
      </c>
      <c r="D44" s="58" t="s">
        <v>17</v>
      </c>
      <c r="E44" s="58">
        <v>2017</v>
      </c>
      <c r="F44" s="14" t="s">
        <v>117</v>
      </c>
      <c r="G44" s="26">
        <v>1</v>
      </c>
      <c r="H44" s="26">
        <v>27</v>
      </c>
      <c r="I44" s="65">
        <f t="shared" si="6"/>
        <v>3.7037037037037035E-2</v>
      </c>
      <c r="J44" s="26">
        <v>3</v>
      </c>
      <c r="K44" s="26">
        <v>91</v>
      </c>
      <c r="L44" s="65">
        <f t="shared" si="7"/>
        <v>3.2967032967032968E-2</v>
      </c>
      <c r="M44" s="83" t="s">
        <v>118</v>
      </c>
    </row>
    <row r="45" spans="1:13" x14ac:dyDescent="0.15">
      <c r="A45" s="11">
        <v>41</v>
      </c>
      <c r="B45" s="14">
        <v>2016012855</v>
      </c>
      <c r="C45" s="15" t="s">
        <v>119</v>
      </c>
      <c r="D45" s="58" t="s">
        <v>28</v>
      </c>
      <c r="E45" s="58">
        <v>2017</v>
      </c>
      <c r="F45" s="14" t="s">
        <v>120</v>
      </c>
      <c r="G45" s="26">
        <v>1</v>
      </c>
      <c r="H45" s="26">
        <v>31</v>
      </c>
      <c r="I45" s="65">
        <f t="shared" si="6"/>
        <v>3.2258064516129031E-2</v>
      </c>
      <c r="J45" s="26">
        <v>4</v>
      </c>
      <c r="K45" s="26">
        <v>91</v>
      </c>
      <c r="L45" s="65">
        <f t="shared" si="7"/>
        <v>4.3956043956043959E-2</v>
      </c>
      <c r="M45" s="83" t="s">
        <v>121</v>
      </c>
    </row>
    <row r="46" spans="1:13" x14ac:dyDescent="0.15">
      <c r="A46" s="11">
        <v>42</v>
      </c>
      <c r="B46" s="14">
        <v>2017012965</v>
      </c>
      <c r="C46" s="15" t="s">
        <v>122</v>
      </c>
      <c r="D46" s="58" t="s">
        <v>28</v>
      </c>
      <c r="E46" s="58">
        <v>2017</v>
      </c>
      <c r="F46" s="14" t="s">
        <v>117</v>
      </c>
      <c r="G46" s="26">
        <v>2</v>
      </c>
      <c r="H46" s="26">
        <v>27</v>
      </c>
      <c r="I46" s="65">
        <f t="shared" si="6"/>
        <v>7.407407407407407E-2</v>
      </c>
      <c r="J46" s="26">
        <v>5</v>
      </c>
      <c r="K46" s="26">
        <v>91</v>
      </c>
      <c r="L46" s="65">
        <f t="shared" si="7"/>
        <v>5.4945054945054944E-2</v>
      </c>
      <c r="M46" s="83" t="s">
        <v>123</v>
      </c>
    </row>
    <row r="47" spans="1:13" x14ac:dyDescent="0.15">
      <c r="A47" s="11">
        <v>43</v>
      </c>
      <c r="B47" s="14">
        <v>2017012954</v>
      </c>
      <c r="C47" s="15" t="s">
        <v>124</v>
      </c>
      <c r="D47" s="58" t="s">
        <v>17</v>
      </c>
      <c r="E47" s="58">
        <v>2017</v>
      </c>
      <c r="F47" s="14" t="s">
        <v>112</v>
      </c>
      <c r="G47" s="26">
        <v>3</v>
      </c>
      <c r="H47" s="26">
        <v>33</v>
      </c>
      <c r="I47" s="65">
        <f t="shared" si="6"/>
        <v>9.0909090909090912E-2</v>
      </c>
      <c r="J47" s="26">
        <v>6</v>
      </c>
      <c r="K47" s="26">
        <v>91</v>
      </c>
      <c r="L47" s="65">
        <f t="shared" si="7"/>
        <v>6.5934065934065936E-2</v>
      </c>
      <c r="M47" s="83" t="s">
        <v>125</v>
      </c>
    </row>
    <row r="48" spans="1:13" x14ac:dyDescent="0.15">
      <c r="A48" s="11">
        <v>44</v>
      </c>
      <c r="B48" s="14">
        <v>2017012988</v>
      </c>
      <c r="C48" s="15" t="s">
        <v>126</v>
      </c>
      <c r="D48" s="58" t="s">
        <v>17</v>
      </c>
      <c r="E48" s="58">
        <v>2017</v>
      </c>
      <c r="F48" s="56" t="s">
        <v>117</v>
      </c>
      <c r="G48" s="26">
        <v>3</v>
      </c>
      <c r="H48" s="26">
        <v>27</v>
      </c>
      <c r="I48" s="65">
        <f t="shared" si="6"/>
        <v>0.1111111111111111</v>
      </c>
      <c r="J48" s="26">
        <v>11</v>
      </c>
      <c r="K48" s="26">
        <v>91</v>
      </c>
      <c r="L48" s="65">
        <f t="shared" si="7"/>
        <v>0.12087912087912088</v>
      </c>
      <c r="M48" s="83" t="s">
        <v>127</v>
      </c>
    </row>
    <row r="49" spans="1:13" x14ac:dyDescent="0.15">
      <c r="A49" s="11">
        <v>45</v>
      </c>
      <c r="B49" s="14">
        <v>2017013200</v>
      </c>
      <c r="C49" s="15" t="s">
        <v>128</v>
      </c>
      <c r="D49" s="58" t="s">
        <v>17</v>
      </c>
      <c r="E49" s="58">
        <v>2017</v>
      </c>
      <c r="F49" s="17" t="s">
        <v>129</v>
      </c>
      <c r="G49" s="18">
        <v>1</v>
      </c>
      <c r="H49" s="18">
        <v>31</v>
      </c>
      <c r="I49" s="65">
        <f t="shared" si="6"/>
        <v>3.2258064516129031E-2</v>
      </c>
      <c r="J49" s="26">
        <v>1</v>
      </c>
      <c r="K49" s="26">
        <v>94</v>
      </c>
      <c r="L49" s="65">
        <f t="shared" si="7"/>
        <v>1.0638297872340425E-2</v>
      </c>
      <c r="M49" s="83" t="s">
        <v>130</v>
      </c>
    </row>
    <row r="50" spans="1:13" x14ac:dyDescent="0.15">
      <c r="A50" s="11">
        <v>46</v>
      </c>
      <c r="B50" s="14">
        <v>2016011115</v>
      </c>
      <c r="C50" s="15" t="s">
        <v>131</v>
      </c>
      <c r="D50" s="58" t="s">
        <v>17</v>
      </c>
      <c r="E50" s="58">
        <v>2017</v>
      </c>
      <c r="F50" s="17" t="s">
        <v>129</v>
      </c>
      <c r="G50" s="18">
        <v>2</v>
      </c>
      <c r="H50" s="18">
        <v>31</v>
      </c>
      <c r="I50" s="65">
        <f t="shared" si="6"/>
        <v>6.4516129032258063E-2</v>
      </c>
      <c r="J50" s="26">
        <v>2</v>
      </c>
      <c r="K50" s="26">
        <v>94</v>
      </c>
      <c r="L50" s="65">
        <f t="shared" si="7"/>
        <v>2.1276595744680851E-2</v>
      </c>
      <c r="M50" s="83" t="s">
        <v>132</v>
      </c>
    </row>
    <row r="51" spans="1:13" x14ac:dyDescent="0.15">
      <c r="A51" s="11">
        <v>47</v>
      </c>
      <c r="B51" s="14">
        <v>2017013190</v>
      </c>
      <c r="C51" s="15" t="s">
        <v>133</v>
      </c>
      <c r="D51" s="58" t="s">
        <v>28</v>
      </c>
      <c r="E51" s="58">
        <v>2017</v>
      </c>
      <c r="F51" s="17" t="s">
        <v>129</v>
      </c>
      <c r="G51" s="18">
        <v>3</v>
      </c>
      <c r="H51" s="18">
        <v>31</v>
      </c>
      <c r="I51" s="65">
        <f t="shared" si="6"/>
        <v>9.6774193548387094E-2</v>
      </c>
      <c r="J51" s="26">
        <v>3</v>
      </c>
      <c r="K51" s="26">
        <v>94</v>
      </c>
      <c r="L51" s="65">
        <f t="shared" si="7"/>
        <v>3.1914893617021274E-2</v>
      </c>
      <c r="M51" s="83" t="s">
        <v>134</v>
      </c>
    </row>
    <row r="52" spans="1:13" x14ac:dyDescent="0.15">
      <c r="A52" s="11">
        <v>48</v>
      </c>
      <c r="B52" s="76">
        <v>2017013141</v>
      </c>
      <c r="C52" s="77" t="s">
        <v>135</v>
      </c>
      <c r="D52" s="58" t="s">
        <v>17</v>
      </c>
      <c r="E52" s="58">
        <v>2017</v>
      </c>
      <c r="F52" s="17" t="s">
        <v>136</v>
      </c>
      <c r="G52" s="18">
        <v>1</v>
      </c>
      <c r="H52" s="18">
        <v>33</v>
      </c>
      <c r="I52" s="65">
        <f t="shared" si="6"/>
        <v>3.0303030303030304E-2</v>
      </c>
      <c r="J52" s="26">
        <v>4</v>
      </c>
      <c r="K52" s="26">
        <v>94</v>
      </c>
      <c r="L52" s="65">
        <f t="shared" si="7"/>
        <v>4.2553191489361701E-2</v>
      </c>
      <c r="M52" s="83" t="s">
        <v>137</v>
      </c>
    </row>
    <row r="53" spans="1:13" x14ac:dyDescent="0.15">
      <c r="A53" s="11">
        <v>49</v>
      </c>
      <c r="B53" s="14">
        <v>2017013146</v>
      </c>
      <c r="C53" s="15" t="s">
        <v>138</v>
      </c>
      <c r="D53" s="58" t="s">
        <v>28</v>
      </c>
      <c r="E53" s="58">
        <v>2017</v>
      </c>
      <c r="F53" s="17" t="s">
        <v>139</v>
      </c>
      <c r="G53" s="26">
        <v>1</v>
      </c>
      <c r="H53" s="26">
        <v>30</v>
      </c>
      <c r="I53" s="65">
        <f t="shared" si="6"/>
        <v>3.3333333333333333E-2</v>
      </c>
      <c r="J53" s="26">
        <v>5</v>
      </c>
      <c r="K53" s="26">
        <v>94</v>
      </c>
      <c r="L53" s="65">
        <f t="shared" si="7"/>
        <v>5.3191489361702128E-2</v>
      </c>
      <c r="M53" s="83" t="s">
        <v>140</v>
      </c>
    </row>
    <row r="54" spans="1:13" x14ac:dyDescent="0.15">
      <c r="A54" s="11">
        <v>50</v>
      </c>
      <c r="B54" s="76">
        <v>2016011380</v>
      </c>
      <c r="C54" s="77" t="s">
        <v>141</v>
      </c>
      <c r="D54" s="58" t="s">
        <v>17</v>
      </c>
      <c r="E54" s="58">
        <v>2017</v>
      </c>
      <c r="F54" s="17" t="s">
        <v>136</v>
      </c>
      <c r="G54" s="18">
        <v>2</v>
      </c>
      <c r="H54" s="18">
        <v>33</v>
      </c>
      <c r="I54" s="65">
        <f t="shared" si="6"/>
        <v>6.0606060606060608E-2</v>
      </c>
      <c r="J54" s="26">
        <v>6</v>
      </c>
      <c r="K54" s="26">
        <v>94</v>
      </c>
      <c r="L54" s="65">
        <f t="shared" si="7"/>
        <v>6.3829787234042548E-2</v>
      </c>
      <c r="M54" s="83" t="s">
        <v>142</v>
      </c>
    </row>
    <row r="55" spans="1:13" x14ac:dyDescent="0.15">
      <c r="A55" s="11">
        <v>51</v>
      </c>
      <c r="B55" s="76">
        <v>2017013138</v>
      </c>
      <c r="C55" s="77" t="s">
        <v>143</v>
      </c>
      <c r="D55" s="58" t="s">
        <v>17</v>
      </c>
      <c r="E55" s="58">
        <v>2017</v>
      </c>
      <c r="F55" s="17" t="s">
        <v>136</v>
      </c>
      <c r="G55" s="18">
        <v>3</v>
      </c>
      <c r="H55" s="18">
        <v>33</v>
      </c>
      <c r="I55" s="65">
        <f t="shared" si="6"/>
        <v>9.0909090909090912E-2</v>
      </c>
      <c r="J55" s="26">
        <v>7</v>
      </c>
      <c r="K55" s="26">
        <v>94</v>
      </c>
      <c r="L55" s="65">
        <f t="shared" si="7"/>
        <v>7.4468085106382975E-2</v>
      </c>
      <c r="M55" s="83" t="s">
        <v>144</v>
      </c>
    </row>
    <row r="56" spans="1:13" x14ac:dyDescent="0.15">
      <c r="A56" s="11">
        <v>52</v>
      </c>
      <c r="B56" s="14">
        <v>2017013149</v>
      </c>
      <c r="C56" s="15" t="s">
        <v>145</v>
      </c>
      <c r="D56" s="58" t="s">
        <v>28</v>
      </c>
      <c r="E56" s="58">
        <v>2017</v>
      </c>
      <c r="F56" s="17" t="s">
        <v>139</v>
      </c>
      <c r="G56" s="26">
        <v>2</v>
      </c>
      <c r="H56" s="26">
        <v>30</v>
      </c>
      <c r="I56" s="65">
        <f t="shared" si="6"/>
        <v>6.6666666666666666E-2</v>
      </c>
      <c r="J56" s="26">
        <v>8</v>
      </c>
      <c r="K56" s="26">
        <v>94</v>
      </c>
      <c r="L56" s="65">
        <f t="shared" si="7"/>
        <v>8.5106382978723402E-2</v>
      </c>
      <c r="M56" s="83" t="s">
        <v>146</v>
      </c>
    </row>
    <row r="57" spans="1:13" x14ac:dyDescent="0.15">
      <c r="A57" s="11">
        <v>53</v>
      </c>
      <c r="B57" s="14">
        <v>2017013143</v>
      </c>
      <c r="C57" s="15" t="s">
        <v>147</v>
      </c>
      <c r="D57" s="58" t="s">
        <v>28</v>
      </c>
      <c r="E57" s="58">
        <v>2017</v>
      </c>
      <c r="F57" s="17" t="s">
        <v>139</v>
      </c>
      <c r="G57" s="26">
        <v>3</v>
      </c>
      <c r="H57" s="26">
        <v>30</v>
      </c>
      <c r="I57" s="65">
        <f t="shared" si="6"/>
        <v>0.1</v>
      </c>
      <c r="J57" s="26">
        <v>9</v>
      </c>
      <c r="K57" s="26">
        <v>94</v>
      </c>
      <c r="L57" s="65">
        <f t="shared" si="7"/>
        <v>9.5744680851063829E-2</v>
      </c>
      <c r="M57" s="83" t="s">
        <v>148</v>
      </c>
    </row>
    <row r="58" spans="1:13" x14ac:dyDescent="0.15">
      <c r="A58" s="11">
        <v>54</v>
      </c>
      <c r="B58" s="14">
        <v>2017013060</v>
      </c>
      <c r="C58" s="15" t="s">
        <v>149</v>
      </c>
      <c r="D58" s="58" t="s">
        <v>28</v>
      </c>
      <c r="E58" s="58">
        <v>2017</v>
      </c>
      <c r="F58" s="14" t="s">
        <v>150</v>
      </c>
      <c r="G58" s="26">
        <v>1</v>
      </c>
      <c r="H58" s="26">
        <v>32</v>
      </c>
      <c r="I58" s="65">
        <f t="shared" si="6"/>
        <v>3.125E-2</v>
      </c>
      <c r="J58" s="26">
        <v>1</v>
      </c>
      <c r="K58" s="26">
        <v>89</v>
      </c>
      <c r="L58" s="65">
        <f t="shared" si="7"/>
        <v>1.1235955056179775E-2</v>
      </c>
      <c r="M58" s="83" t="s">
        <v>151</v>
      </c>
    </row>
    <row r="59" spans="1:13" x14ac:dyDescent="0.15">
      <c r="A59" s="11">
        <v>55</v>
      </c>
      <c r="B59" s="14">
        <v>2017013055</v>
      </c>
      <c r="C59" s="15" t="s">
        <v>152</v>
      </c>
      <c r="D59" s="58" t="s">
        <v>28</v>
      </c>
      <c r="E59" s="58">
        <v>2017</v>
      </c>
      <c r="F59" s="14" t="s">
        <v>150</v>
      </c>
      <c r="G59" s="26">
        <v>2</v>
      </c>
      <c r="H59" s="26">
        <v>32</v>
      </c>
      <c r="I59" s="65">
        <f t="shared" si="6"/>
        <v>6.25E-2</v>
      </c>
      <c r="J59" s="26">
        <v>2</v>
      </c>
      <c r="K59" s="26">
        <v>89</v>
      </c>
      <c r="L59" s="65">
        <f t="shared" si="7"/>
        <v>2.247191011235955E-2</v>
      </c>
      <c r="M59" s="83" t="s">
        <v>153</v>
      </c>
    </row>
    <row r="60" spans="1:13" x14ac:dyDescent="0.15">
      <c r="A60" s="11">
        <v>56</v>
      </c>
      <c r="B60" s="14">
        <v>2017013059</v>
      </c>
      <c r="C60" s="15" t="s">
        <v>154</v>
      </c>
      <c r="D60" s="58" t="s">
        <v>28</v>
      </c>
      <c r="E60" s="58">
        <v>2017</v>
      </c>
      <c r="F60" s="14" t="s">
        <v>150</v>
      </c>
      <c r="G60" s="26">
        <v>3</v>
      </c>
      <c r="H60" s="26">
        <v>32</v>
      </c>
      <c r="I60" s="65">
        <f t="shared" si="6"/>
        <v>9.375E-2</v>
      </c>
      <c r="J60" s="26">
        <v>3</v>
      </c>
      <c r="K60" s="26">
        <v>89</v>
      </c>
      <c r="L60" s="65">
        <f t="shared" si="7"/>
        <v>3.3707865168539325E-2</v>
      </c>
      <c r="M60" s="83" t="s">
        <v>155</v>
      </c>
    </row>
    <row r="61" spans="1:13" x14ac:dyDescent="0.15">
      <c r="A61" s="11">
        <v>57</v>
      </c>
      <c r="B61" s="14">
        <v>2017013040</v>
      </c>
      <c r="C61" s="15" t="s">
        <v>156</v>
      </c>
      <c r="D61" s="58" t="s">
        <v>17</v>
      </c>
      <c r="E61" s="58">
        <v>2017</v>
      </c>
      <c r="F61" s="14" t="s">
        <v>157</v>
      </c>
      <c r="G61" s="26">
        <v>1</v>
      </c>
      <c r="H61" s="26">
        <v>28</v>
      </c>
      <c r="I61" s="65">
        <f t="shared" si="6"/>
        <v>3.5714285714285712E-2</v>
      </c>
      <c r="J61" s="26">
        <v>4</v>
      </c>
      <c r="K61" s="26">
        <v>89</v>
      </c>
      <c r="L61" s="65">
        <f t="shared" si="7"/>
        <v>4.49438202247191E-2</v>
      </c>
      <c r="M61" s="83" t="s">
        <v>158</v>
      </c>
    </row>
    <row r="62" spans="1:13" x14ac:dyDescent="0.15">
      <c r="A62" s="11">
        <v>58</v>
      </c>
      <c r="B62" s="14">
        <v>2017013043</v>
      </c>
      <c r="C62" s="15" t="s">
        <v>159</v>
      </c>
      <c r="D62" s="58" t="s">
        <v>17</v>
      </c>
      <c r="E62" s="58">
        <v>2017</v>
      </c>
      <c r="F62" s="14" t="s">
        <v>157</v>
      </c>
      <c r="G62" s="26">
        <v>2</v>
      </c>
      <c r="H62" s="26">
        <v>28</v>
      </c>
      <c r="I62" s="65">
        <f t="shared" si="6"/>
        <v>7.1428571428571425E-2</v>
      </c>
      <c r="J62" s="26">
        <v>5</v>
      </c>
      <c r="K62" s="26">
        <v>89</v>
      </c>
      <c r="L62" s="65">
        <f t="shared" si="7"/>
        <v>5.6179775280898875E-2</v>
      </c>
      <c r="M62" s="83" t="s">
        <v>160</v>
      </c>
    </row>
    <row r="63" spans="1:13" x14ac:dyDescent="0.15">
      <c r="A63" s="11">
        <v>59</v>
      </c>
      <c r="B63" s="14">
        <v>2017013096</v>
      </c>
      <c r="C63" s="15" t="s">
        <v>161</v>
      </c>
      <c r="D63" s="58" t="s">
        <v>28</v>
      </c>
      <c r="E63" s="58">
        <v>2017</v>
      </c>
      <c r="F63" s="14" t="s">
        <v>162</v>
      </c>
      <c r="G63" s="26">
        <v>1</v>
      </c>
      <c r="H63" s="26">
        <v>30</v>
      </c>
      <c r="I63" s="65">
        <f t="shared" si="6"/>
        <v>3.3333333333333333E-2</v>
      </c>
      <c r="J63" s="26">
        <v>10</v>
      </c>
      <c r="K63" s="26">
        <v>89</v>
      </c>
      <c r="L63" s="65">
        <f t="shared" si="7"/>
        <v>0.11235955056179775</v>
      </c>
      <c r="M63" s="83" t="s">
        <v>163</v>
      </c>
    </row>
    <row r="64" spans="1:13" x14ac:dyDescent="0.15">
      <c r="A64" s="11">
        <v>60</v>
      </c>
      <c r="B64" s="14">
        <v>2017013047</v>
      </c>
      <c r="C64" s="15" t="s">
        <v>164</v>
      </c>
      <c r="D64" s="58" t="s">
        <v>17</v>
      </c>
      <c r="E64" s="58">
        <v>2017</v>
      </c>
      <c r="F64" s="56" t="s">
        <v>157</v>
      </c>
      <c r="G64" s="26">
        <v>3</v>
      </c>
      <c r="H64" s="26">
        <v>28</v>
      </c>
      <c r="I64" s="65">
        <f t="shared" si="6"/>
        <v>0.10714285714285714</v>
      </c>
      <c r="J64" s="26">
        <v>13</v>
      </c>
      <c r="K64" s="26">
        <v>89</v>
      </c>
      <c r="L64" s="65">
        <f t="shared" si="7"/>
        <v>0.14606741573033707</v>
      </c>
      <c r="M64" s="83" t="s">
        <v>165</v>
      </c>
    </row>
    <row r="65" spans="1:13" x14ac:dyDescent="0.15">
      <c r="A65" s="11">
        <v>61</v>
      </c>
      <c r="B65" s="14" t="s">
        <v>166</v>
      </c>
      <c r="C65" s="15" t="s">
        <v>167</v>
      </c>
      <c r="D65" s="58" t="s">
        <v>17</v>
      </c>
      <c r="E65" s="58">
        <v>2018</v>
      </c>
      <c r="F65" s="14" t="s">
        <v>168</v>
      </c>
      <c r="G65" s="26">
        <v>1</v>
      </c>
      <c r="H65" s="26">
        <v>32</v>
      </c>
      <c r="I65" s="65">
        <f t="shared" si="6"/>
        <v>3.125E-2</v>
      </c>
      <c r="J65" s="26">
        <v>1</v>
      </c>
      <c r="K65" s="26">
        <v>94</v>
      </c>
      <c r="L65" s="65">
        <f t="shared" si="7"/>
        <v>1.0638297872340425E-2</v>
      </c>
      <c r="M65" s="83" t="s">
        <v>169</v>
      </c>
    </row>
    <row r="66" spans="1:13" x14ac:dyDescent="0.15">
      <c r="A66" s="11">
        <v>62</v>
      </c>
      <c r="B66" s="14">
        <v>2018012960</v>
      </c>
      <c r="C66" s="15" t="s">
        <v>170</v>
      </c>
      <c r="D66" s="58" t="s">
        <v>28</v>
      </c>
      <c r="E66" s="58">
        <v>2018</v>
      </c>
      <c r="F66" s="14" t="s">
        <v>171</v>
      </c>
      <c r="G66" s="26">
        <v>1</v>
      </c>
      <c r="H66" s="26">
        <v>31</v>
      </c>
      <c r="I66" s="65">
        <f t="shared" si="6"/>
        <v>3.2258064516129031E-2</v>
      </c>
      <c r="J66" s="26">
        <v>2</v>
      </c>
      <c r="K66" s="26">
        <v>94</v>
      </c>
      <c r="L66" s="65">
        <f t="shared" si="7"/>
        <v>2.1276595744680851E-2</v>
      </c>
      <c r="M66" s="83" t="s">
        <v>172</v>
      </c>
    </row>
    <row r="67" spans="1:13" x14ac:dyDescent="0.15">
      <c r="A67" s="11">
        <v>63</v>
      </c>
      <c r="B67" s="14">
        <v>2017013792</v>
      </c>
      <c r="C67" s="15" t="s">
        <v>173</v>
      </c>
      <c r="D67" s="58" t="s">
        <v>17</v>
      </c>
      <c r="E67" s="58">
        <v>2018</v>
      </c>
      <c r="F67" s="14" t="s">
        <v>171</v>
      </c>
      <c r="G67" s="26">
        <v>2</v>
      </c>
      <c r="H67" s="26">
        <v>31</v>
      </c>
      <c r="I67" s="65">
        <f t="shared" si="6"/>
        <v>6.4516129032258063E-2</v>
      </c>
      <c r="J67" s="26">
        <v>3</v>
      </c>
      <c r="K67" s="26">
        <v>94</v>
      </c>
      <c r="L67" s="65">
        <f t="shared" si="7"/>
        <v>3.1914893617021274E-2</v>
      </c>
      <c r="M67" s="83" t="s">
        <v>174</v>
      </c>
    </row>
    <row r="68" spans="1:13" x14ac:dyDescent="0.15">
      <c r="A68" s="11">
        <v>64</v>
      </c>
      <c r="B68" s="14" t="s">
        <v>175</v>
      </c>
      <c r="C68" s="15" t="s">
        <v>176</v>
      </c>
      <c r="D68" s="58" t="s">
        <v>28</v>
      </c>
      <c r="E68" s="58">
        <v>2018</v>
      </c>
      <c r="F68" s="14" t="s">
        <v>177</v>
      </c>
      <c r="G68" s="26">
        <v>1</v>
      </c>
      <c r="H68" s="26">
        <v>31</v>
      </c>
      <c r="I68" s="65">
        <f t="shared" si="6"/>
        <v>3.2258064516129031E-2</v>
      </c>
      <c r="J68" s="26">
        <v>4</v>
      </c>
      <c r="K68" s="26">
        <v>94</v>
      </c>
      <c r="L68" s="65">
        <f t="shared" si="7"/>
        <v>4.2553191489361701E-2</v>
      </c>
      <c r="M68" s="83" t="s">
        <v>178</v>
      </c>
    </row>
    <row r="69" spans="1:13" x14ac:dyDescent="0.15">
      <c r="A69" s="11">
        <v>65</v>
      </c>
      <c r="B69" s="14">
        <v>2018012973</v>
      </c>
      <c r="C69" s="15" t="s">
        <v>179</v>
      </c>
      <c r="D69" s="58" t="s">
        <v>17</v>
      </c>
      <c r="E69" s="58">
        <v>2018</v>
      </c>
      <c r="F69" s="14" t="s">
        <v>171</v>
      </c>
      <c r="G69" s="26">
        <v>3</v>
      </c>
      <c r="H69" s="26">
        <v>31</v>
      </c>
      <c r="I69" s="65">
        <f t="shared" si="6"/>
        <v>9.6774193548387094E-2</v>
      </c>
      <c r="J69" s="26">
        <v>5</v>
      </c>
      <c r="K69" s="26">
        <v>94</v>
      </c>
      <c r="L69" s="65">
        <f t="shared" si="7"/>
        <v>5.3191489361702128E-2</v>
      </c>
      <c r="M69" s="83" t="s">
        <v>180</v>
      </c>
    </row>
    <row r="70" spans="1:13" x14ac:dyDescent="0.15">
      <c r="A70" s="11">
        <v>66</v>
      </c>
      <c r="B70" s="14" t="s">
        <v>181</v>
      </c>
      <c r="C70" s="15" t="s">
        <v>182</v>
      </c>
      <c r="D70" s="58" t="s">
        <v>17</v>
      </c>
      <c r="E70" s="58">
        <v>2018</v>
      </c>
      <c r="F70" s="14" t="s">
        <v>168</v>
      </c>
      <c r="G70" s="26">
        <v>2</v>
      </c>
      <c r="H70" s="26">
        <v>32</v>
      </c>
      <c r="I70" s="65">
        <f t="shared" si="6"/>
        <v>6.25E-2</v>
      </c>
      <c r="J70" s="26">
        <v>6</v>
      </c>
      <c r="K70" s="26">
        <v>94</v>
      </c>
      <c r="L70" s="65">
        <f t="shared" si="7"/>
        <v>6.3829787234042548E-2</v>
      </c>
      <c r="M70" s="83" t="s">
        <v>183</v>
      </c>
    </row>
    <row r="71" spans="1:13" x14ac:dyDescent="0.15">
      <c r="A71" s="11">
        <v>67</v>
      </c>
      <c r="B71" s="14" t="s">
        <v>184</v>
      </c>
      <c r="C71" s="15" t="s">
        <v>185</v>
      </c>
      <c r="D71" s="58" t="s">
        <v>28</v>
      </c>
      <c r="E71" s="58">
        <v>2018</v>
      </c>
      <c r="F71" s="14" t="s">
        <v>168</v>
      </c>
      <c r="G71" s="26">
        <v>3</v>
      </c>
      <c r="H71" s="26">
        <v>32</v>
      </c>
      <c r="I71" s="65">
        <f t="shared" si="6"/>
        <v>9.375E-2</v>
      </c>
      <c r="J71" s="26">
        <v>8</v>
      </c>
      <c r="K71" s="26">
        <v>94</v>
      </c>
      <c r="L71" s="65">
        <f t="shared" si="7"/>
        <v>8.5106382978723402E-2</v>
      </c>
      <c r="M71" s="83" t="s">
        <v>186</v>
      </c>
    </row>
    <row r="72" spans="1:13" x14ac:dyDescent="0.15">
      <c r="A72" s="11">
        <v>68</v>
      </c>
      <c r="B72" s="14" t="s">
        <v>187</v>
      </c>
      <c r="C72" s="15" t="s">
        <v>188</v>
      </c>
      <c r="D72" s="58" t="s">
        <v>17</v>
      </c>
      <c r="E72" s="58">
        <v>2018</v>
      </c>
      <c r="F72" s="14" t="s">
        <v>177</v>
      </c>
      <c r="G72" s="26">
        <v>2</v>
      </c>
      <c r="H72" s="26">
        <v>31</v>
      </c>
      <c r="I72" s="65">
        <f t="shared" si="6"/>
        <v>6.4516129032258063E-2</v>
      </c>
      <c r="J72" s="26">
        <v>12</v>
      </c>
      <c r="K72" s="26">
        <v>94</v>
      </c>
      <c r="L72" s="65">
        <f t="shared" si="7"/>
        <v>0.1276595744680851</v>
      </c>
      <c r="M72" s="83" t="s">
        <v>189</v>
      </c>
    </row>
    <row r="73" spans="1:13" x14ac:dyDescent="0.15">
      <c r="A73" s="11">
        <v>69</v>
      </c>
      <c r="B73" s="14" t="s">
        <v>190</v>
      </c>
      <c r="C73" s="15" t="s">
        <v>191</v>
      </c>
      <c r="D73" s="58" t="s">
        <v>28</v>
      </c>
      <c r="E73" s="58">
        <v>2018</v>
      </c>
      <c r="F73" s="14" t="s">
        <v>192</v>
      </c>
      <c r="G73" s="26">
        <v>1</v>
      </c>
      <c r="H73" s="26">
        <v>33</v>
      </c>
      <c r="I73" s="65">
        <f t="shared" si="6"/>
        <v>3.0303030303030304E-2</v>
      </c>
      <c r="J73" s="26">
        <v>1</v>
      </c>
      <c r="K73" s="26">
        <v>94</v>
      </c>
      <c r="L73" s="65">
        <f t="shared" si="7"/>
        <v>1.0638297872340425E-2</v>
      </c>
      <c r="M73" s="83" t="s">
        <v>193</v>
      </c>
    </row>
    <row r="74" spans="1:13" x14ac:dyDescent="0.15">
      <c r="A74" s="11">
        <v>70</v>
      </c>
      <c r="B74" s="14" t="s">
        <v>194</v>
      </c>
      <c r="C74" s="15" t="s">
        <v>195</v>
      </c>
      <c r="D74" s="58" t="s">
        <v>17</v>
      </c>
      <c r="E74" s="58">
        <v>2018</v>
      </c>
      <c r="F74" s="14" t="s">
        <v>192</v>
      </c>
      <c r="G74" s="26">
        <v>2</v>
      </c>
      <c r="H74" s="26">
        <v>33</v>
      </c>
      <c r="I74" s="65">
        <f t="shared" si="6"/>
        <v>6.0606060606060608E-2</v>
      </c>
      <c r="J74" s="26">
        <v>2</v>
      </c>
      <c r="K74" s="26">
        <v>94</v>
      </c>
      <c r="L74" s="65">
        <f t="shared" si="7"/>
        <v>2.1276595744680851E-2</v>
      </c>
      <c r="M74" s="83" t="s">
        <v>196</v>
      </c>
    </row>
    <row r="75" spans="1:13" x14ac:dyDescent="0.15">
      <c r="A75" s="11">
        <v>71</v>
      </c>
      <c r="B75" s="14" t="s">
        <v>197</v>
      </c>
      <c r="C75" s="15" t="s">
        <v>198</v>
      </c>
      <c r="D75" s="58" t="s">
        <v>17</v>
      </c>
      <c r="E75" s="58">
        <v>2018</v>
      </c>
      <c r="F75" s="14" t="s">
        <v>192</v>
      </c>
      <c r="G75" s="26">
        <v>3</v>
      </c>
      <c r="H75" s="26">
        <v>33</v>
      </c>
      <c r="I75" s="65">
        <f t="shared" si="6"/>
        <v>9.0909090909090912E-2</v>
      </c>
      <c r="J75" s="26">
        <v>3</v>
      </c>
      <c r="K75" s="26">
        <v>94</v>
      </c>
      <c r="L75" s="65">
        <f t="shared" si="7"/>
        <v>3.1914893617021274E-2</v>
      </c>
      <c r="M75" s="83" t="s">
        <v>199</v>
      </c>
    </row>
    <row r="76" spans="1:13" x14ac:dyDescent="0.15">
      <c r="A76" s="11">
        <v>72</v>
      </c>
      <c r="B76" s="14">
        <v>2018013075</v>
      </c>
      <c r="C76" s="15" t="s">
        <v>200</v>
      </c>
      <c r="D76" s="58" t="s">
        <v>28</v>
      </c>
      <c r="E76" s="58">
        <v>2018</v>
      </c>
      <c r="F76" s="14" t="s">
        <v>201</v>
      </c>
      <c r="G76" s="26">
        <v>1</v>
      </c>
      <c r="H76" s="26">
        <v>30</v>
      </c>
      <c r="I76" s="65">
        <f t="shared" si="6"/>
        <v>3.3333333333333333E-2</v>
      </c>
      <c r="J76" s="26">
        <v>5</v>
      </c>
      <c r="K76" s="26">
        <v>94</v>
      </c>
      <c r="L76" s="65">
        <f t="shared" si="7"/>
        <v>5.3191489361702128E-2</v>
      </c>
      <c r="M76" s="83" t="s">
        <v>202</v>
      </c>
    </row>
    <row r="77" spans="1:13" x14ac:dyDescent="0.15">
      <c r="A77" s="11">
        <v>73</v>
      </c>
      <c r="B77" s="14" t="s">
        <v>203</v>
      </c>
      <c r="C77" s="15" t="s">
        <v>204</v>
      </c>
      <c r="D77" s="58" t="s">
        <v>28</v>
      </c>
      <c r="E77" s="58">
        <v>2018</v>
      </c>
      <c r="F77" s="14" t="s">
        <v>205</v>
      </c>
      <c r="G77" s="26">
        <v>1</v>
      </c>
      <c r="H77" s="26">
        <v>31</v>
      </c>
      <c r="I77" s="65">
        <f t="shared" si="6"/>
        <v>3.2258064516129031E-2</v>
      </c>
      <c r="J77" s="26">
        <v>6</v>
      </c>
      <c r="K77" s="26">
        <v>94</v>
      </c>
      <c r="L77" s="65">
        <f t="shared" si="7"/>
        <v>6.3829787234042548E-2</v>
      </c>
      <c r="M77" s="83" t="s">
        <v>206</v>
      </c>
    </row>
    <row r="78" spans="1:13" x14ac:dyDescent="0.15">
      <c r="A78" s="11">
        <v>74</v>
      </c>
      <c r="B78" s="14" t="s">
        <v>207</v>
      </c>
      <c r="C78" s="15" t="s">
        <v>208</v>
      </c>
      <c r="D78" s="58" t="s">
        <v>17</v>
      </c>
      <c r="E78" s="58">
        <v>2018</v>
      </c>
      <c r="F78" s="14" t="s">
        <v>205</v>
      </c>
      <c r="G78" s="26">
        <v>2</v>
      </c>
      <c r="H78" s="26">
        <v>31</v>
      </c>
      <c r="I78" s="65">
        <f t="shared" si="6"/>
        <v>6.4516129032258063E-2</v>
      </c>
      <c r="J78" s="26">
        <v>7</v>
      </c>
      <c r="K78" s="26">
        <v>94</v>
      </c>
      <c r="L78" s="65">
        <f t="shared" si="7"/>
        <v>7.4468085106382975E-2</v>
      </c>
      <c r="M78" s="83" t="s">
        <v>209</v>
      </c>
    </row>
    <row r="79" spans="1:13" x14ac:dyDescent="0.15">
      <c r="A79" s="11">
        <v>75</v>
      </c>
      <c r="B79" s="14">
        <v>2018013079</v>
      </c>
      <c r="C79" s="15" t="s">
        <v>210</v>
      </c>
      <c r="D79" s="58" t="s">
        <v>28</v>
      </c>
      <c r="E79" s="58">
        <v>2018</v>
      </c>
      <c r="F79" s="14" t="s">
        <v>201</v>
      </c>
      <c r="G79" s="26">
        <v>2</v>
      </c>
      <c r="H79" s="26">
        <v>30</v>
      </c>
      <c r="I79" s="65">
        <f t="shared" si="6"/>
        <v>6.6666666666666666E-2</v>
      </c>
      <c r="J79" s="26">
        <v>8</v>
      </c>
      <c r="K79" s="26">
        <v>94</v>
      </c>
      <c r="L79" s="65">
        <f t="shared" si="7"/>
        <v>8.5106382978723402E-2</v>
      </c>
      <c r="M79" s="83" t="s">
        <v>211</v>
      </c>
    </row>
    <row r="80" spans="1:13" x14ac:dyDescent="0.15">
      <c r="A80" s="11">
        <v>76</v>
      </c>
      <c r="B80" s="14">
        <v>2018013071</v>
      </c>
      <c r="C80" s="15" t="s">
        <v>212</v>
      </c>
      <c r="D80" s="58" t="s">
        <v>28</v>
      </c>
      <c r="E80" s="58">
        <v>2018</v>
      </c>
      <c r="F80" s="14" t="s">
        <v>201</v>
      </c>
      <c r="G80" s="26">
        <v>3</v>
      </c>
      <c r="H80" s="26">
        <v>30</v>
      </c>
      <c r="I80" s="65">
        <f t="shared" si="6"/>
        <v>0.1</v>
      </c>
      <c r="J80" s="26">
        <v>9</v>
      </c>
      <c r="K80" s="26">
        <v>94</v>
      </c>
      <c r="L80" s="65">
        <f t="shared" si="7"/>
        <v>9.5744680851063829E-2</v>
      </c>
      <c r="M80" s="83" t="s">
        <v>213</v>
      </c>
    </row>
    <row r="81" spans="1:13" x14ac:dyDescent="0.15">
      <c r="A81" s="11">
        <v>77</v>
      </c>
      <c r="B81" s="14" t="s">
        <v>214</v>
      </c>
      <c r="C81" s="15" t="s">
        <v>215</v>
      </c>
      <c r="D81" s="58" t="s">
        <v>17</v>
      </c>
      <c r="E81" s="58">
        <v>2018</v>
      </c>
      <c r="F81" s="14" t="s">
        <v>205</v>
      </c>
      <c r="G81" s="26">
        <v>3</v>
      </c>
      <c r="H81" s="26">
        <v>31</v>
      </c>
      <c r="I81" s="65">
        <f t="shared" si="6"/>
        <v>9.6774193548387094E-2</v>
      </c>
      <c r="J81" s="26">
        <v>10</v>
      </c>
      <c r="K81" s="26">
        <v>94</v>
      </c>
      <c r="L81" s="65">
        <f t="shared" si="7"/>
        <v>0.10638297872340426</v>
      </c>
      <c r="M81" s="83" t="s">
        <v>216</v>
      </c>
    </row>
    <row r="82" spans="1:13" x14ac:dyDescent="0.15">
      <c r="A82" s="11">
        <v>78</v>
      </c>
      <c r="B82" s="14">
        <v>2018013148</v>
      </c>
      <c r="C82" s="15" t="s">
        <v>217</v>
      </c>
      <c r="D82" s="58" t="s">
        <v>28</v>
      </c>
      <c r="E82" s="58">
        <v>2018</v>
      </c>
      <c r="F82" s="14" t="s">
        <v>218</v>
      </c>
      <c r="G82" s="26">
        <v>1</v>
      </c>
      <c r="H82" s="26">
        <v>33</v>
      </c>
      <c r="I82" s="65">
        <f t="shared" si="6"/>
        <v>3.0303030303030304E-2</v>
      </c>
      <c r="J82" s="26">
        <v>1</v>
      </c>
      <c r="K82" s="26">
        <v>95</v>
      </c>
      <c r="L82" s="65">
        <f t="shared" si="7"/>
        <v>1.0526315789473684E-2</v>
      </c>
      <c r="M82" s="83" t="s">
        <v>219</v>
      </c>
    </row>
    <row r="83" spans="1:13" x14ac:dyDescent="0.15">
      <c r="A83" s="11">
        <v>79</v>
      </c>
      <c r="B83" s="14">
        <v>2018013146</v>
      </c>
      <c r="C83" s="15" t="s">
        <v>220</v>
      </c>
      <c r="D83" s="58" t="s">
        <v>28</v>
      </c>
      <c r="E83" s="58">
        <v>2018</v>
      </c>
      <c r="F83" s="14" t="s">
        <v>218</v>
      </c>
      <c r="G83" s="26">
        <v>2</v>
      </c>
      <c r="H83" s="26">
        <v>33</v>
      </c>
      <c r="I83" s="65">
        <f t="shared" si="6"/>
        <v>6.0606060606060608E-2</v>
      </c>
      <c r="J83" s="26">
        <v>2</v>
      </c>
      <c r="K83" s="26">
        <v>95</v>
      </c>
      <c r="L83" s="65">
        <f t="shared" si="7"/>
        <v>2.1052631578947368E-2</v>
      </c>
      <c r="M83" s="83" t="s">
        <v>221</v>
      </c>
    </row>
    <row r="84" spans="1:13" x14ac:dyDescent="0.15">
      <c r="A84" s="11">
        <v>80</v>
      </c>
      <c r="B84" s="14">
        <v>2018013154</v>
      </c>
      <c r="C84" s="15" t="s">
        <v>222</v>
      </c>
      <c r="D84" s="58" t="s">
        <v>17</v>
      </c>
      <c r="E84" s="58">
        <v>2018</v>
      </c>
      <c r="F84" s="14" t="s">
        <v>218</v>
      </c>
      <c r="G84" s="26">
        <v>3</v>
      </c>
      <c r="H84" s="26">
        <v>33</v>
      </c>
      <c r="I84" s="65">
        <f t="shared" si="6"/>
        <v>9.0909090909090912E-2</v>
      </c>
      <c r="J84" s="26">
        <v>3</v>
      </c>
      <c r="K84" s="26">
        <v>95</v>
      </c>
      <c r="L84" s="65">
        <f t="shared" si="7"/>
        <v>3.1578947368421054E-2</v>
      </c>
      <c r="M84" s="83" t="s">
        <v>223</v>
      </c>
    </row>
    <row r="85" spans="1:13" x14ac:dyDescent="0.15">
      <c r="A85" s="11">
        <v>81</v>
      </c>
      <c r="B85" s="14">
        <v>2018013169</v>
      </c>
      <c r="C85" s="15" t="s">
        <v>224</v>
      </c>
      <c r="D85" s="58" t="s">
        <v>28</v>
      </c>
      <c r="E85" s="58">
        <v>2018</v>
      </c>
      <c r="F85" s="14" t="s">
        <v>225</v>
      </c>
      <c r="G85" s="26">
        <v>1</v>
      </c>
      <c r="H85" s="26">
        <v>33</v>
      </c>
      <c r="I85" s="65">
        <f t="shared" si="6"/>
        <v>3.0303030303030304E-2</v>
      </c>
      <c r="J85" s="26">
        <v>4</v>
      </c>
      <c r="K85" s="26">
        <v>95</v>
      </c>
      <c r="L85" s="65">
        <f t="shared" si="7"/>
        <v>4.2105263157894736E-2</v>
      </c>
      <c r="M85" s="83" t="s">
        <v>226</v>
      </c>
    </row>
    <row r="86" spans="1:13" x14ac:dyDescent="0.15">
      <c r="A86" s="11">
        <v>82</v>
      </c>
      <c r="B86" s="14">
        <v>2018013181</v>
      </c>
      <c r="C86" s="15" t="s">
        <v>227</v>
      </c>
      <c r="D86" s="58" t="s">
        <v>28</v>
      </c>
      <c r="E86" s="58">
        <v>2018</v>
      </c>
      <c r="F86" s="14" t="s">
        <v>225</v>
      </c>
      <c r="G86" s="26">
        <v>2</v>
      </c>
      <c r="H86" s="26">
        <v>33</v>
      </c>
      <c r="I86" s="65">
        <f t="shared" si="6"/>
        <v>6.0606060606060608E-2</v>
      </c>
      <c r="J86" s="26">
        <v>8</v>
      </c>
      <c r="K86" s="26">
        <v>95</v>
      </c>
      <c r="L86" s="65">
        <f t="shared" si="7"/>
        <v>8.4210526315789472E-2</v>
      </c>
      <c r="M86" s="83" t="s">
        <v>228</v>
      </c>
    </row>
    <row r="87" spans="1:13" x14ac:dyDescent="0.15">
      <c r="A87" s="11">
        <v>83</v>
      </c>
      <c r="B87" s="14">
        <v>2018013160</v>
      </c>
      <c r="C87" s="15" t="s">
        <v>229</v>
      </c>
      <c r="D87" s="58" t="s">
        <v>28</v>
      </c>
      <c r="E87" s="58">
        <v>2018</v>
      </c>
      <c r="F87" s="14" t="s">
        <v>225</v>
      </c>
      <c r="G87" s="26">
        <v>3</v>
      </c>
      <c r="H87" s="26">
        <v>33</v>
      </c>
      <c r="I87" s="65">
        <f t="shared" si="6"/>
        <v>9.0909090909090912E-2</v>
      </c>
      <c r="J87" s="26">
        <v>9</v>
      </c>
      <c r="K87" s="26">
        <v>95</v>
      </c>
      <c r="L87" s="65">
        <f t="shared" si="7"/>
        <v>9.4736842105263161E-2</v>
      </c>
      <c r="M87" s="83" t="s">
        <v>230</v>
      </c>
    </row>
    <row r="88" spans="1:13" x14ac:dyDescent="0.15">
      <c r="A88" s="11">
        <v>84</v>
      </c>
      <c r="B88" s="14" t="s">
        <v>231</v>
      </c>
      <c r="C88" s="15" t="s">
        <v>232</v>
      </c>
      <c r="D88" s="58" t="s">
        <v>28</v>
      </c>
      <c r="E88" s="58">
        <v>2018</v>
      </c>
      <c r="F88" s="14" t="s">
        <v>233</v>
      </c>
      <c r="G88" s="26">
        <v>1</v>
      </c>
      <c r="H88" s="26">
        <v>28</v>
      </c>
      <c r="I88" s="65">
        <f t="shared" si="6"/>
        <v>3.5714285714285712E-2</v>
      </c>
      <c r="J88" s="26">
        <v>1</v>
      </c>
      <c r="K88" s="26">
        <v>60</v>
      </c>
      <c r="L88" s="65">
        <f t="shared" si="7"/>
        <v>1.6666666666666666E-2</v>
      </c>
      <c r="M88" s="83" t="s">
        <v>234</v>
      </c>
    </row>
    <row r="89" spans="1:13" x14ac:dyDescent="0.15">
      <c r="A89" s="11">
        <v>85</v>
      </c>
      <c r="B89" s="14" t="s">
        <v>235</v>
      </c>
      <c r="C89" s="15" t="s">
        <v>236</v>
      </c>
      <c r="D89" s="58" t="s">
        <v>28</v>
      </c>
      <c r="E89" s="58">
        <v>2018</v>
      </c>
      <c r="F89" s="14" t="s">
        <v>233</v>
      </c>
      <c r="G89" s="26">
        <v>2</v>
      </c>
      <c r="H89" s="26">
        <v>28</v>
      </c>
      <c r="I89" s="65">
        <f t="shared" si="6"/>
        <v>7.1428571428571425E-2</v>
      </c>
      <c r="J89" s="26">
        <v>2</v>
      </c>
      <c r="K89" s="26">
        <v>60</v>
      </c>
      <c r="L89" s="65">
        <f t="shared" si="7"/>
        <v>3.3333333333333333E-2</v>
      </c>
      <c r="M89" s="83" t="s">
        <v>237</v>
      </c>
    </row>
    <row r="90" spans="1:13" x14ac:dyDescent="0.15">
      <c r="A90" s="11">
        <v>86</v>
      </c>
      <c r="B90" s="14" t="s">
        <v>238</v>
      </c>
      <c r="C90" s="15" t="s">
        <v>239</v>
      </c>
      <c r="D90" s="58" t="s">
        <v>28</v>
      </c>
      <c r="E90" s="58">
        <v>2018</v>
      </c>
      <c r="F90" s="14" t="s">
        <v>233</v>
      </c>
      <c r="G90" s="26">
        <v>3</v>
      </c>
      <c r="H90" s="26">
        <v>28</v>
      </c>
      <c r="I90" s="65">
        <f t="shared" si="6"/>
        <v>0.10714285714285714</v>
      </c>
      <c r="J90" s="26">
        <v>3</v>
      </c>
      <c r="K90" s="26">
        <v>60</v>
      </c>
      <c r="L90" s="65">
        <f t="shared" si="7"/>
        <v>0.05</v>
      </c>
      <c r="M90" s="83" t="s">
        <v>240</v>
      </c>
    </row>
    <row r="91" spans="1:13" x14ac:dyDescent="0.15">
      <c r="A91" s="11">
        <v>87</v>
      </c>
      <c r="B91" s="14">
        <v>2018013261</v>
      </c>
      <c r="C91" s="15" t="s">
        <v>241</v>
      </c>
      <c r="D91" s="58" t="s">
        <v>28</v>
      </c>
      <c r="E91" s="58">
        <v>2018</v>
      </c>
      <c r="F91" s="14" t="s">
        <v>242</v>
      </c>
      <c r="G91" s="26">
        <v>1</v>
      </c>
      <c r="H91" s="26">
        <v>32</v>
      </c>
      <c r="I91" s="65">
        <f t="shared" si="6"/>
        <v>3.125E-2</v>
      </c>
      <c r="J91" s="26">
        <v>4</v>
      </c>
      <c r="K91" s="26">
        <v>60</v>
      </c>
      <c r="L91" s="65">
        <f t="shared" si="7"/>
        <v>6.6666666666666666E-2</v>
      </c>
      <c r="M91" s="83" t="s">
        <v>243</v>
      </c>
    </row>
    <row r="92" spans="1:13" x14ac:dyDescent="0.15">
      <c r="A92" s="11">
        <v>88</v>
      </c>
      <c r="B92" s="14">
        <v>2018013251</v>
      </c>
      <c r="C92" s="15" t="s">
        <v>244</v>
      </c>
      <c r="D92" s="58" t="s">
        <v>28</v>
      </c>
      <c r="E92" s="58">
        <v>2018</v>
      </c>
      <c r="F92" s="14" t="s">
        <v>242</v>
      </c>
      <c r="G92" s="26">
        <v>2</v>
      </c>
      <c r="H92" s="26">
        <v>32</v>
      </c>
      <c r="I92" s="65">
        <f t="shared" si="6"/>
        <v>6.25E-2</v>
      </c>
      <c r="J92" s="26">
        <v>8</v>
      </c>
      <c r="K92" s="26">
        <v>60</v>
      </c>
      <c r="L92" s="65">
        <f t="shared" si="7"/>
        <v>0.13333333333333333</v>
      </c>
      <c r="M92" s="83" t="s">
        <v>245</v>
      </c>
    </row>
    <row r="93" spans="1:13" x14ac:dyDescent="0.15">
      <c r="A93" s="11">
        <v>89</v>
      </c>
      <c r="B93" s="14">
        <v>2018013274</v>
      </c>
      <c r="C93" s="15" t="s">
        <v>246</v>
      </c>
      <c r="D93" s="58" t="s">
        <v>17</v>
      </c>
      <c r="E93" s="58">
        <v>2018</v>
      </c>
      <c r="F93" s="14" t="s">
        <v>242</v>
      </c>
      <c r="G93" s="26">
        <v>3</v>
      </c>
      <c r="H93" s="26">
        <v>32</v>
      </c>
      <c r="I93" s="65">
        <f t="shared" si="6"/>
        <v>9.375E-2</v>
      </c>
      <c r="J93" s="26">
        <v>9</v>
      </c>
      <c r="K93" s="26">
        <v>60</v>
      </c>
      <c r="L93" s="65">
        <f t="shared" si="7"/>
        <v>0.15</v>
      </c>
      <c r="M93" s="83" t="s">
        <v>247</v>
      </c>
    </row>
  </sheetData>
  <mergeCells count="3">
    <mergeCell ref="A1:M1"/>
    <mergeCell ref="A2:M2"/>
    <mergeCell ref="A3:M3"/>
  </mergeCells>
  <phoneticPr fontId="16" type="noConversion"/>
  <conditionalFormatting sqref="B1">
    <cfRule type="duplicateValues" dxfId="95" priority="31" stopIfTrue="1"/>
  </conditionalFormatting>
  <conditionalFormatting sqref="B2">
    <cfRule type="duplicateValues" dxfId="94" priority="30" stopIfTrue="1"/>
  </conditionalFormatting>
  <conditionalFormatting sqref="B4">
    <cfRule type="duplicateValues" dxfId="93" priority="28" stopIfTrue="1"/>
  </conditionalFormatting>
  <conditionalFormatting sqref="B17">
    <cfRule type="duplicateValues" dxfId="92" priority="24" stopIfTrue="1"/>
  </conditionalFormatting>
  <conditionalFormatting sqref="B18">
    <cfRule type="duplicateValues" dxfId="91" priority="23" stopIfTrue="1"/>
  </conditionalFormatting>
  <conditionalFormatting sqref="B19">
    <cfRule type="duplicateValues" dxfId="90" priority="22" stopIfTrue="1"/>
  </conditionalFormatting>
  <conditionalFormatting sqref="B26">
    <cfRule type="duplicateValues" dxfId="89" priority="19" stopIfTrue="1"/>
  </conditionalFormatting>
  <conditionalFormatting sqref="B27">
    <cfRule type="duplicateValues" dxfId="88" priority="18" stopIfTrue="1"/>
  </conditionalFormatting>
  <conditionalFormatting sqref="B34">
    <cfRule type="duplicateValues" dxfId="87" priority="16" stopIfTrue="1"/>
  </conditionalFormatting>
  <conditionalFormatting sqref="B35">
    <cfRule type="duplicateValues" dxfId="86" priority="15" stopIfTrue="1"/>
  </conditionalFormatting>
  <conditionalFormatting sqref="B41">
    <cfRule type="duplicateValues" dxfId="85" priority="13" stopIfTrue="1"/>
  </conditionalFormatting>
  <conditionalFormatting sqref="B48">
    <cfRule type="duplicateValues" dxfId="84" priority="11" stopIfTrue="1"/>
  </conditionalFormatting>
  <conditionalFormatting sqref="B63">
    <cfRule type="duplicateValues" dxfId="83" priority="8" stopIfTrue="1"/>
  </conditionalFormatting>
  <conditionalFormatting sqref="B64">
    <cfRule type="duplicateValues" dxfId="82" priority="7" stopIfTrue="1"/>
  </conditionalFormatting>
  <conditionalFormatting sqref="B71">
    <cfRule type="duplicateValues" dxfId="81" priority="5" stopIfTrue="1"/>
  </conditionalFormatting>
  <conditionalFormatting sqref="B72">
    <cfRule type="duplicateValues" dxfId="80" priority="4" stopIfTrue="1"/>
  </conditionalFormatting>
  <conditionalFormatting sqref="B5:B10">
    <cfRule type="duplicateValues" dxfId="79" priority="27" stopIfTrue="1"/>
  </conditionalFormatting>
  <conditionalFormatting sqref="B11:B13">
    <cfRule type="duplicateValues" dxfId="78" priority="26" stopIfTrue="1"/>
  </conditionalFormatting>
  <conditionalFormatting sqref="B14:B16">
    <cfRule type="duplicateValues" dxfId="77" priority="25" stopIfTrue="1"/>
  </conditionalFormatting>
  <conditionalFormatting sqref="B20:B22">
    <cfRule type="duplicateValues" dxfId="76" priority="21" stopIfTrue="1"/>
  </conditionalFormatting>
  <conditionalFormatting sqref="B23:B25">
    <cfRule type="duplicateValues" dxfId="75" priority="20" stopIfTrue="1"/>
  </conditionalFormatting>
  <conditionalFormatting sqref="B28:B33">
    <cfRule type="duplicateValues" dxfId="74" priority="17" stopIfTrue="1"/>
  </conditionalFormatting>
  <conditionalFormatting sqref="B36:B40">
    <cfRule type="duplicateValues" dxfId="73" priority="14" stopIfTrue="1"/>
  </conditionalFormatting>
  <conditionalFormatting sqref="B42:B47">
    <cfRule type="duplicateValues" dxfId="72" priority="12" stopIfTrue="1"/>
  </conditionalFormatting>
  <conditionalFormatting sqref="B49:B57">
    <cfRule type="duplicateValues" dxfId="71" priority="10" stopIfTrue="1"/>
  </conditionalFormatting>
  <conditionalFormatting sqref="B58:B62">
    <cfRule type="duplicateValues" dxfId="70" priority="9" stopIfTrue="1"/>
  </conditionalFormatting>
  <conditionalFormatting sqref="B65:B70">
    <cfRule type="duplicateValues" dxfId="69" priority="6" stopIfTrue="1"/>
  </conditionalFormatting>
  <conditionalFormatting sqref="B73:B81">
    <cfRule type="duplicateValues" dxfId="68" priority="147" stopIfTrue="1"/>
  </conditionalFormatting>
  <conditionalFormatting sqref="B82:B87">
    <cfRule type="duplicateValues" dxfId="67" priority="155" stopIfTrue="1"/>
  </conditionalFormatting>
  <conditionalFormatting sqref="B88:B93">
    <cfRule type="duplicateValues" dxfId="66" priority="152" stopIfTrue="1"/>
  </conditionalFormatting>
  <conditionalFormatting sqref="B94:B65606 B3">
    <cfRule type="duplicateValues" dxfId="65" priority="153" stopIfTrue="1"/>
  </conditionalFormatting>
  <dataValidations count="2">
    <dataValidation allowBlank="1" showInputMessage="1" showErrorMessage="1" prompt="请输入专业简称+班级，如“计算机1502”" sqref="F4 F1:F2 F94:F65606"/>
    <dataValidation allowBlank="1" showInputMessage="1" showErrorMessage="1" prompt="请输入专业简称+班级，如“计算机1802”" sqref="F5:F93"/>
  </dataValidations>
  <printOptions horizontalCentered="1"/>
  <pageMargins left="0.39370078740157499" right="0.39370078740157499" top="0.74803149606299202" bottom="0.74803149606299202" header="0.31496062992126" footer="0.31496062992126"/>
  <pageSetup paperSize="9" fitToHeight="0" orientation="landscape"/>
  <headerFooter>
    <oddFooter>&amp;C&amp;"仿宋,常规"第&amp;"Times New Roman,常规" &amp;P &amp;"仿宋,常规"页，共&amp;"Times New Roman,常规" &amp;N &amp;"仿宋,常规"页</oddFooter>
  </headerFooter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topLeftCell="A16" zoomScale="85" zoomScaleNormal="85" workbookViewId="0">
      <selection activeCell="E35" sqref="E35"/>
    </sheetView>
  </sheetViews>
  <sheetFormatPr defaultColWidth="9" defaultRowHeight="17.25" x14ac:dyDescent="0.15"/>
  <cols>
    <col min="1" max="1" width="7" style="49" customWidth="1"/>
    <col min="2" max="2" width="14.125" style="49" customWidth="1"/>
    <col min="3" max="3" width="12.5" style="50" customWidth="1"/>
    <col min="4" max="5" width="6.875" style="50" customWidth="1"/>
    <col min="6" max="6" width="11.625" style="49" customWidth="1"/>
    <col min="7" max="12" width="8.75" style="49" customWidth="1"/>
    <col min="13" max="13" width="13.75" style="49" customWidth="1"/>
    <col min="14" max="16384" width="9" style="49"/>
  </cols>
  <sheetData>
    <row r="1" spans="1:13" ht="17.25" customHeight="1" x14ac:dyDescent="0.15">
      <c r="A1" s="86" t="s">
        <v>248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</row>
    <row r="2" spans="1:13" ht="46.5" customHeight="1" x14ac:dyDescent="0.15">
      <c r="A2" s="87" t="s">
        <v>249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ht="30.75" customHeight="1" x14ac:dyDescent="0.15">
      <c r="A3" s="88" t="s">
        <v>250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</row>
    <row r="4" spans="1:13" s="47" customFormat="1" ht="39.75" customHeight="1" x14ac:dyDescent="0.15">
      <c r="A4" s="51" t="s">
        <v>3</v>
      </c>
      <c r="B4" s="52" t="s">
        <v>4</v>
      </c>
      <c r="C4" s="52" t="s">
        <v>5</v>
      </c>
      <c r="D4" s="52" t="s">
        <v>6</v>
      </c>
      <c r="E4" s="52" t="s">
        <v>7</v>
      </c>
      <c r="F4" s="52" t="s">
        <v>8</v>
      </c>
      <c r="G4" s="52" t="s">
        <v>9</v>
      </c>
      <c r="H4" s="52" t="s">
        <v>10</v>
      </c>
      <c r="I4" s="52" t="s">
        <v>11</v>
      </c>
      <c r="J4" s="52" t="s">
        <v>12</v>
      </c>
      <c r="K4" s="52" t="s">
        <v>13</v>
      </c>
      <c r="L4" s="52" t="s">
        <v>14</v>
      </c>
      <c r="M4" s="64" t="s">
        <v>15</v>
      </c>
    </row>
    <row r="5" spans="1:13" s="48" customFormat="1" ht="17.25" customHeight="1" x14ac:dyDescent="0.15">
      <c r="A5" s="53">
        <v>1</v>
      </c>
      <c r="B5" s="54" t="s">
        <v>93</v>
      </c>
      <c r="C5" s="54">
        <v>2016013010</v>
      </c>
      <c r="D5" s="55" t="s">
        <v>17</v>
      </c>
      <c r="E5" s="55">
        <v>2016</v>
      </c>
      <c r="F5" s="56" t="s">
        <v>82</v>
      </c>
      <c r="G5" s="26">
        <v>3</v>
      </c>
      <c r="H5" s="26">
        <v>25</v>
      </c>
      <c r="I5" s="65">
        <f t="shared" ref="I5:I10" si="0">IFERROR(G5/H5,"")</f>
        <v>0.12</v>
      </c>
      <c r="J5" s="26">
        <v>8</v>
      </c>
      <c r="K5" s="26">
        <v>78</v>
      </c>
      <c r="L5" s="65">
        <f t="shared" ref="L5:L10" si="1">IFERROR(J5/K5,"")</f>
        <v>0.10256410256410256</v>
      </c>
      <c r="M5" s="66" t="s">
        <v>251</v>
      </c>
    </row>
    <row r="6" spans="1:13" ht="17.25" customHeight="1" x14ac:dyDescent="0.15">
      <c r="A6" s="53">
        <v>2</v>
      </c>
      <c r="B6" s="57" t="s">
        <v>252</v>
      </c>
      <c r="C6" s="54">
        <v>2016012735</v>
      </c>
      <c r="D6" s="58" t="s">
        <v>17</v>
      </c>
      <c r="E6" s="55">
        <v>2016</v>
      </c>
      <c r="F6" s="59" t="s">
        <v>18</v>
      </c>
      <c r="G6" s="26">
        <v>4</v>
      </c>
      <c r="H6" s="26">
        <v>28</v>
      </c>
      <c r="I6" s="65">
        <f t="shared" si="0"/>
        <v>0.14285714285714285</v>
      </c>
      <c r="J6" s="26">
        <v>8</v>
      </c>
      <c r="K6" s="26">
        <v>53</v>
      </c>
      <c r="L6" s="65">
        <f t="shared" si="1"/>
        <v>0.15094339622641509</v>
      </c>
      <c r="M6" s="66" t="s">
        <v>253</v>
      </c>
    </row>
    <row r="7" spans="1:13" x14ac:dyDescent="0.15">
      <c r="A7" s="53">
        <v>3</v>
      </c>
      <c r="B7" s="57" t="s">
        <v>254</v>
      </c>
      <c r="C7" s="54">
        <v>2016013027</v>
      </c>
      <c r="D7" s="58" t="s">
        <v>28</v>
      </c>
      <c r="E7" s="55">
        <v>2016</v>
      </c>
      <c r="F7" s="56" t="s">
        <v>255</v>
      </c>
      <c r="G7" s="26">
        <v>6</v>
      </c>
      <c r="H7" s="26">
        <v>25</v>
      </c>
      <c r="I7" s="65">
        <f t="shared" si="0"/>
        <v>0.24</v>
      </c>
      <c r="J7" s="26">
        <v>17</v>
      </c>
      <c r="K7" s="26">
        <v>78</v>
      </c>
      <c r="L7" s="65">
        <f t="shared" si="1"/>
        <v>0.21794871794871795</v>
      </c>
      <c r="M7" s="67" t="s">
        <v>256</v>
      </c>
    </row>
    <row r="8" spans="1:13" x14ac:dyDescent="0.15">
      <c r="A8" s="53">
        <v>4</v>
      </c>
      <c r="B8" s="57" t="s">
        <v>81</v>
      </c>
      <c r="C8" s="54">
        <v>2016013004</v>
      </c>
      <c r="D8" s="58" t="s">
        <v>17</v>
      </c>
      <c r="E8" s="55">
        <v>2016</v>
      </c>
      <c r="F8" s="56" t="s">
        <v>255</v>
      </c>
      <c r="G8" s="26">
        <v>1</v>
      </c>
      <c r="H8" s="26">
        <v>25</v>
      </c>
      <c r="I8" s="65">
        <f t="shared" si="0"/>
        <v>0.04</v>
      </c>
      <c r="J8" s="26">
        <v>2</v>
      </c>
      <c r="K8" s="26">
        <v>78</v>
      </c>
      <c r="L8" s="65">
        <f t="shared" si="1"/>
        <v>2.564102564102564E-2</v>
      </c>
      <c r="M8" s="67" t="s">
        <v>83</v>
      </c>
    </row>
    <row r="9" spans="1:13" x14ac:dyDescent="0.15">
      <c r="A9" s="53">
        <v>5</v>
      </c>
      <c r="B9" s="57" t="s">
        <v>257</v>
      </c>
      <c r="C9" s="54">
        <v>2016012925</v>
      </c>
      <c r="D9" s="58" t="s">
        <v>28</v>
      </c>
      <c r="E9" s="55">
        <v>2016</v>
      </c>
      <c r="F9" s="56" t="s">
        <v>67</v>
      </c>
      <c r="G9" s="26">
        <v>15</v>
      </c>
      <c r="H9" s="26">
        <v>32</v>
      </c>
      <c r="I9" s="65">
        <f t="shared" si="0"/>
        <v>0.46875</v>
      </c>
      <c r="J9" s="26">
        <v>41</v>
      </c>
      <c r="K9" s="26">
        <v>92</v>
      </c>
      <c r="L9" s="65">
        <f t="shared" si="1"/>
        <v>0.44565217391304346</v>
      </c>
      <c r="M9" s="67" t="s">
        <v>258</v>
      </c>
    </row>
    <row r="10" spans="1:13" x14ac:dyDescent="0.15">
      <c r="A10" s="53">
        <v>6</v>
      </c>
      <c r="B10" s="57" t="s">
        <v>259</v>
      </c>
      <c r="C10" s="54">
        <v>2016012909</v>
      </c>
      <c r="D10" s="58" t="s">
        <v>17</v>
      </c>
      <c r="E10" s="55">
        <v>2016</v>
      </c>
      <c r="F10" s="56" t="s">
        <v>67</v>
      </c>
      <c r="G10" s="26">
        <v>7</v>
      </c>
      <c r="H10" s="26">
        <v>32</v>
      </c>
      <c r="I10" s="65">
        <f t="shared" si="0"/>
        <v>0.21875</v>
      </c>
      <c r="J10" s="26">
        <v>15</v>
      </c>
      <c r="K10" s="26">
        <v>92</v>
      </c>
      <c r="L10" s="65">
        <f t="shared" si="1"/>
        <v>0.16304347826086957</v>
      </c>
      <c r="M10" s="67" t="s">
        <v>260</v>
      </c>
    </row>
    <row r="11" spans="1:13" x14ac:dyDescent="0.15">
      <c r="A11" s="53">
        <v>7</v>
      </c>
      <c r="B11" s="57" t="s">
        <v>261</v>
      </c>
      <c r="C11" s="54">
        <v>2016012910</v>
      </c>
      <c r="D11" s="58" t="s">
        <v>17</v>
      </c>
      <c r="E11" s="55">
        <v>2016</v>
      </c>
      <c r="F11" s="56" t="s">
        <v>67</v>
      </c>
      <c r="G11" s="26">
        <v>4</v>
      </c>
      <c r="H11" s="26">
        <v>32</v>
      </c>
      <c r="I11" s="65">
        <f t="shared" ref="I11:I32" si="2">IFERROR(G11/H11,"")</f>
        <v>0.125</v>
      </c>
      <c r="J11" s="26">
        <v>11</v>
      </c>
      <c r="K11" s="26">
        <v>92</v>
      </c>
      <c r="L11" s="65">
        <f t="shared" ref="L11:L32" si="3">IFERROR(J11/K11,"")</f>
        <v>0.11956521739130435</v>
      </c>
      <c r="M11" s="67" t="s">
        <v>262</v>
      </c>
    </row>
    <row r="12" spans="1:13" x14ac:dyDescent="0.15">
      <c r="A12" s="53">
        <v>8</v>
      </c>
      <c r="B12" s="60" t="s">
        <v>47</v>
      </c>
      <c r="C12" s="61">
        <v>2016012833</v>
      </c>
      <c r="D12" s="58" t="s">
        <v>28</v>
      </c>
      <c r="E12" s="55">
        <v>2016</v>
      </c>
      <c r="F12" s="56" t="s">
        <v>51</v>
      </c>
      <c r="G12" s="26">
        <v>3</v>
      </c>
      <c r="H12" s="26">
        <v>32</v>
      </c>
      <c r="I12" s="65">
        <f t="shared" si="2"/>
        <v>9.375E-2</v>
      </c>
      <c r="J12" s="26">
        <v>8</v>
      </c>
      <c r="K12" s="26">
        <v>87</v>
      </c>
      <c r="L12" s="65">
        <f t="shared" si="3"/>
        <v>9.1954022988505746E-2</v>
      </c>
      <c r="M12" s="67" t="s">
        <v>48</v>
      </c>
    </row>
    <row r="13" spans="1:13" x14ac:dyDescent="0.15">
      <c r="A13" s="53">
        <v>9</v>
      </c>
      <c r="B13" s="60" t="s">
        <v>156</v>
      </c>
      <c r="C13" s="61">
        <v>2017013042</v>
      </c>
      <c r="D13" s="58" t="s">
        <v>17</v>
      </c>
      <c r="E13" s="58">
        <v>2017</v>
      </c>
      <c r="F13" s="56" t="s">
        <v>157</v>
      </c>
      <c r="G13" s="31">
        <v>1</v>
      </c>
      <c r="H13" s="31">
        <v>28</v>
      </c>
      <c r="I13" s="24">
        <f t="shared" si="2"/>
        <v>3.5714285714285712E-2</v>
      </c>
      <c r="J13" s="31">
        <v>4</v>
      </c>
      <c r="K13" s="31">
        <v>89</v>
      </c>
      <c r="L13" s="24">
        <f t="shared" si="3"/>
        <v>4.49438202247191E-2</v>
      </c>
      <c r="M13" s="67" t="s">
        <v>263</v>
      </c>
    </row>
    <row r="14" spans="1:13" x14ac:dyDescent="0.15">
      <c r="A14" s="53">
        <v>10</v>
      </c>
      <c r="B14" s="60" t="s">
        <v>264</v>
      </c>
      <c r="C14" s="61">
        <v>2017013073</v>
      </c>
      <c r="D14" s="58" t="s">
        <v>17</v>
      </c>
      <c r="E14" s="58">
        <v>2017</v>
      </c>
      <c r="F14" s="56" t="s">
        <v>150</v>
      </c>
      <c r="G14" s="31">
        <v>4</v>
      </c>
      <c r="H14" s="31">
        <v>32</v>
      </c>
      <c r="I14" s="24">
        <f t="shared" si="2"/>
        <v>0.125</v>
      </c>
      <c r="J14" s="31">
        <v>6</v>
      </c>
      <c r="K14" s="31">
        <v>89</v>
      </c>
      <c r="L14" s="24">
        <f t="shared" si="3"/>
        <v>6.741573033707865E-2</v>
      </c>
      <c r="M14" s="67" t="s">
        <v>265</v>
      </c>
    </row>
    <row r="15" spans="1:13" x14ac:dyDescent="0.15">
      <c r="A15" s="53">
        <v>11</v>
      </c>
      <c r="B15" s="60" t="s">
        <v>266</v>
      </c>
      <c r="C15" s="61">
        <v>2017013024</v>
      </c>
      <c r="D15" s="58" t="s">
        <v>28</v>
      </c>
      <c r="E15" s="58">
        <v>2017</v>
      </c>
      <c r="F15" s="56" t="s">
        <v>157</v>
      </c>
      <c r="G15" s="31">
        <v>8</v>
      </c>
      <c r="H15" s="31">
        <v>28</v>
      </c>
      <c r="I15" s="24">
        <f t="shared" si="2"/>
        <v>0.2857142857142857</v>
      </c>
      <c r="J15" s="31">
        <v>27</v>
      </c>
      <c r="K15" s="31">
        <v>89</v>
      </c>
      <c r="L15" s="24">
        <f t="shared" si="3"/>
        <v>0.30337078651685395</v>
      </c>
      <c r="M15" s="67" t="s">
        <v>267</v>
      </c>
    </row>
    <row r="16" spans="1:13" x14ac:dyDescent="0.15">
      <c r="A16" s="53">
        <v>12</v>
      </c>
      <c r="B16" s="60" t="s">
        <v>268</v>
      </c>
      <c r="C16" s="61">
        <v>2017013081</v>
      </c>
      <c r="D16" s="58" t="s">
        <v>17</v>
      </c>
      <c r="E16" s="58">
        <v>2017</v>
      </c>
      <c r="F16" s="56" t="s">
        <v>150</v>
      </c>
      <c r="G16" s="31">
        <v>15</v>
      </c>
      <c r="H16" s="31">
        <v>32</v>
      </c>
      <c r="I16" s="24">
        <f t="shared" si="2"/>
        <v>0.46875</v>
      </c>
      <c r="J16" s="31">
        <v>31</v>
      </c>
      <c r="K16" s="31">
        <v>89</v>
      </c>
      <c r="L16" s="24">
        <f t="shared" si="3"/>
        <v>0.34831460674157305</v>
      </c>
      <c r="M16" s="67" t="s">
        <v>269</v>
      </c>
    </row>
    <row r="17" spans="1:13" x14ac:dyDescent="0.15">
      <c r="A17" s="53">
        <v>13</v>
      </c>
      <c r="B17" s="60" t="s">
        <v>143</v>
      </c>
      <c r="C17" s="61">
        <v>2017013138</v>
      </c>
      <c r="D17" s="58" t="s">
        <v>17</v>
      </c>
      <c r="E17" s="58">
        <v>2017</v>
      </c>
      <c r="F17" s="56" t="s">
        <v>136</v>
      </c>
      <c r="G17" s="35">
        <v>3</v>
      </c>
      <c r="H17" s="35">
        <v>33</v>
      </c>
      <c r="I17" s="24">
        <f t="shared" si="2"/>
        <v>9.0909090909090912E-2</v>
      </c>
      <c r="J17" s="31">
        <v>7</v>
      </c>
      <c r="K17" s="31">
        <v>94</v>
      </c>
      <c r="L17" s="24">
        <f t="shared" si="3"/>
        <v>7.4468085106382975E-2</v>
      </c>
      <c r="M17" s="67" t="s">
        <v>270</v>
      </c>
    </row>
    <row r="18" spans="1:13" x14ac:dyDescent="0.15">
      <c r="A18" s="53">
        <v>14</v>
      </c>
      <c r="B18" s="60" t="s">
        <v>271</v>
      </c>
      <c r="C18" s="61">
        <v>2017013201</v>
      </c>
      <c r="D18" s="58" t="s">
        <v>17</v>
      </c>
      <c r="E18" s="58">
        <v>2017</v>
      </c>
      <c r="F18" s="56" t="s">
        <v>129</v>
      </c>
      <c r="G18" s="35">
        <v>4</v>
      </c>
      <c r="H18" s="35">
        <v>31</v>
      </c>
      <c r="I18" s="24">
        <f t="shared" si="2"/>
        <v>0.12903225806451613</v>
      </c>
      <c r="J18" s="31">
        <v>13</v>
      </c>
      <c r="K18" s="31">
        <v>94</v>
      </c>
      <c r="L18" s="24">
        <f t="shared" si="3"/>
        <v>0.13829787234042554</v>
      </c>
      <c r="M18" s="67" t="s">
        <v>272</v>
      </c>
    </row>
    <row r="19" spans="1:13" x14ac:dyDescent="0.15">
      <c r="A19" s="53">
        <v>15</v>
      </c>
      <c r="B19" s="60" t="s">
        <v>116</v>
      </c>
      <c r="C19" s="61">
        <v>2017012986</v>
      </c>
      <c r="D19" s="58" t="s">
        <v>17</v>
      </c>
      <c r="E19" s="58">
        <v>2017</v>
      </c>
      <c r="F19" s="56" t="s">
        <v>117</v>
      </c>
      <c r="G19" s="26">
        <v>1</v>
      </c>
      <c r="H19" s="26">
        <v>27</v>
      </c>
      <c r="I19" s="65">
        <f t="shared" si="2"/>
        <v>3.7037037037037035E-2</v>
      </c>
      <c r="J19" s="26">
        <v>3</v>
      </c>
      <c r="K19" s="26">
        <v>91</v>
      </c>
      <c r="L19" s="65">
        <f t="shared" si="3"/>
        <v>3.2967032967032968E-2</v>
      </c>
      <c r="M19" s="67" t="s">
        <v>273</v>
      </c>
    </row>
    <row r="20" spans="1:13" x14ac:dyDescent="0.15">
      <c r="A20" s="53">
        <v>16</v>
      </c>
      <c r="B20" s="60" t="s">
        <v>274</v>
      </c>
      <c r="C20" s="61">
        <v>2017012990</v>
      </c>
      <c r="D20" s="58" t="s">
        <v>17</v>
      </c>
      <c r="E20" s="58">
        <v>2017</v>
      </c>
      <c r="F20" s="56" t="s">
        <v>117</v>
      </c>
      <c r="G20" s="31">
        <v>7</v>
      </c>
      <c r="H20" s="31">
        <v>27</v>
      </c>
      <c r="I20" s="24">
        <f t="shared" si="2"/>
        <v>0.25925925925925924</v>
      </c>
      <c r="J20" s="31">
        <v>17</v>
      </c>
      <c r="K20" s="31">
        <v>91</v>
      </c>
      <c r="L20" s="24">
        <f t="shared" si="3"/>
        <v>0.18681318681318682</v>
      </c>
      <c r="M20" s="67" t="s">
        <v>275</v>
      </c>
    </row>
    <row r="21" spans="1:13" x14ac:dyDescent="0.15">
      <c r="A21" s="53">
        <v>17</v>
      </c>
      <c r="B21" s="60" t="s">
        <v>114</v>
      </c>
      <c r="C21" s="61">
        <v>2017012955</v>
      </c>
      <c r="D21" s="58" t="s">
        <v>17</v>
      </c>
      <c r="E21" s="58">
        <v>2017</v>
      </c>
      <c r="F21" s="56" t="s">
        <v>112</v>
      </c>
      <c r="G21" s="26">
        <v>2</v>
      </c>
      <c r="H21" s="26">
        <v>33</v>
      </c>
      <c r="I21" s="65">
        <f t="shared" si="2"/>
        <v>6.0606060606060608E-2</v>
      </c>
      <c r="J21" s="26">
        <v>2</v>
      </c>
      <c r="K21" s="26">
        <v>91</v>
      </c>
      <c r="L21" s="65">
        <f t="shared" si="3"/>
        <v>2.197802197802198E-2</v>
      </c>
      <c r="M21" s="67" t="s">
        <v>115</v>
      </c>
    </row>
    <row r="22" spans="1:13" x14ac:dyDescent="0.15">
      <c r="A22" s="53">
        <v>18</v>
      </c>
      <c r="B22" s="60" t="s">
        <v>109</v>
      </c>
      <c r="C22" s="61">
        <v>2017013225</v>
      </c>
      <c r="D22" s="58" t="s">
        <v>17</v>
      </c>
      <c r="E22" s="58">
        <v>2017</v>
      </c>
      <c r="F22" s="59" t="s">
        <v>101</v>
      </c>
      <c r="G22" s="26">
        <v>3</v>
      </c>
      <c r="H22" s="26">
        <v>29</v>
      </c>
      <c r="I22" s="65">
        <f t="shared" si="2"/>
        <v>0.10344827586206896</v>
      </c>
      <c r="J22" s="26">
        <v>7</v>
      </c>
      <c r="K22" s="26">
        <v>54</v>
      </c>
      <c r="L22" s="65">
        <f t="shared" si="3"/>
        <v>0.12962962962962962</v>
      </c>
      <c r="M22" s="67" t="s">
        <v>276</v>
      </c>
    </row>
    <row r="23" spans="1:13" x14ac:dyDescent="0.15">
      <c r="A23" s="53">
        <v>19</v>
      </c>
      <c r="B23" s="60" t="s">
        <v>128</v>
      </c>
      <c r="C23" s="61">
        <v>2017013200</v>
      </c>
      <c r="D23" s="58" t="s">
        <v>17</v>
      </c>
      <c r="E23" s="58">
        <v>2017</v>
      </c>
      <c r="F23" s="56" t="s">
        <v>129</v>
      </c>
      <c r="G23" s="35">
        <v>1</v>
      </c>
      <c r="H23" s="35">
        <v>31</v>
      </c>
      <c r="I23" s="24">
        <f t="shared" si="2"/>
        <v>3.2258064516129031E-2</v>
      </c>
      <c r="J23" s="31">
        <v>1</v>
      </c>
      <c r="K23" s="31">
        <v>94</v>
      </c>
      <c r="L23" s="24">
        <f t="shared" si="3"/>
        <v>1.0638297872340425E-2</v>
      </c>
      <c r="M23" s="67" t="s">
        <v>277</v>
      </c>
    </row>
    <row r="24" spans="1:13" x14ac:dyDescent="0.15">
      <c r="A24" s="53">
        <v>20</v>
      </c>
      <c r="B24" s="60" t="s">
        <v>278</v>
      </c>
      <c r="C24" s="61">
        <v>2017013114</v>
      </c>
      <c r="D24" s="58" t="s">
        <v>28</v>
      </c>
      <c r="E24" s="58">
        <v>2017</v>
      </c>
      <c r="F24" s="56" t="s">
        <v>136</v>
      </c>
      <c r="G24" s="35">
        <v>13</v>
      </c>
      <c r="H24" s="35">
        <v>33</v>
      </c>
      <c r="I24" s="24">
        <f t="shared" si="2"/>
        <v>0.39393939393939392</v>
      </c>
      <c r="J24" s="31">
        <v>53</v>
      </c>
      <c r="K24" s="31">
        <v>94</v>
      </c>
      <c r="L24" s="24">
        <f t="shared" si="3"/>
        <v>0.56382978723404253</v>
      </c>
      <c r="M24" s="67" t="s">
        <v>279</v>
      </c>
    </row>
    <row r="25" spans="1:13" x14ac:dyDescent="0.15">
      <c r="A25" s="53">
        <v>21</v>
      </c>
      <c r="B25" s="60" t="s">
        <v>126</v>
      </c>
      <c r="C25" s="61">
        <v>2017012988</v>
      </c>
      <c r="D25" s="58" t="s">
        <v>17</v>
      </c>
      <c r="E25" s="58">
        <v>2017</v>
      </c>
      <c r="F25" s="56" t="s">
        <v>117</v>
      </c>
      <c r="G25" s="31">
        <v>3</v>
      </c>
      <c r="H25" s="31">
        <v>27</v>
      </c>
      <c r="I25" s="24">
        <f t="shared" si="2"/>
        <v>0.1111111111111111</v>
      </c>
      <c r="J25" s="31">
        <v>11</v>
      </c>
      <c r="K25" s="31">
        <v>91</v>
      </c>
      <c r="L25" s="24">
        <f t="shared" si="3"/>
        <v>0.12087912087912088</v>
      </c>
      <c r="M25" s="67" t="s">
        <v>280</v>
      </c>
    </row>
    <row r="26" spans="1:13" x14ac:dyDescent="0.15">
      <c r="A26" s="53">
        <v>22</v>
      </c>
      <c r="B26" s="60" t="s">
        <v>147</v>
      </c>
      <c r="C26" s="61">
        <v>2017013143</v>
      </c>
      <c r="D26" s="58" t="s">
        <v>28</v>
      </c>
      <c r="E26" s="58">
        <v>2017</v>
      </c>
      <c r="F26" s="56" t="s">
        <v>139</v>
      </c>
      <c r="G26" s="31">
        <v>3</v>
      </c>
      <c r="H26" s="31">
        <v>30</v>
      </c>
      <c r="I26" s="24">
        <f t="shared" si="2"/>
        <v>0.1</v>
      </c>
      <c r="J26" s="31">
        <v>9</v>
      </c>
      <c r="K26" s="31">
        <v>94</v>
      </c>
      <c r="L26" s="24">
        <f t="shared" si="3"/>
        <v>9.5744680851063829E-2</v>
      </c>
      <c r="M26" s="67" t="s">
        <v>281</v>
      </c>
    </row>
    <row r="27" spans="1:13" x14ac:dyDescent="0.15">
      <c r="A27" s="53">
        <v>23</v>
      </c>
      <c r="B27" s="60" t="s">
        <v>282</v>
      </c>
      <c r="C27" s="61">
        <v>2017013170</v>
      </c>
      <c r="D27" s="58" t="s">
        <v>17</v>
      </c>
      <c r="E27" s="58">
        <v>2017</v>
      </c>
      <c r="F27" s="56" t="s">
        <v>139</v>
      </c>
      <c r="G27" s="31">
        <v>14</v>
      </c>
      <c r="H27" s="31">
        <v>30</v>
      </c>
      <c r="I27" s="24">
        <f t="shared" si="2"/>
        <v>0.46666666666666667</v>
      </c>
      <c r="J27" s="31">
        <v>34</v>
      </c>
      <c r="K27" s="31">
        <v>94</v>
      </c>
      <c r="L27" s="24">
        <f t="shared" si="3"/>
        <v>0.36170212765957449</v>
      </c>
      <c r="M27" s="67" t="s">
        <v>283</v>
      </c>
    </row>
    <row r="28" spans="1:13" x14ac:dyDescent="0.15">
      <c r="A28" s="53">
        <v>24</v>
      </c>
      <c r="B28" s="60" t="s">
        <v>284</v>
      </c>
      <c r="C28" s="61">
        <v>2017013208</v>
      </c>
      <c r="D28" s="58" t="s">
        <v>28</v>
      </c>
      <c r="E28" s="58">
        <v>2017</v>
      </c>
      <c r="F28" s="56" t="s">
        <v>101</v>
      </c>
      <c r="G28" s="26">
        <v>8</v>
      </c>
      <c r="H28" s="26">
        <v>29</v>
      </c>
      <c r="I28" s="24">
        <f t="shared" si="2"/>
        <v>0.27586206896551724</v>
      </c>
      <c r="J28" s="26">
        <v>12</v>
      </c>
      <c r="K28" s="26">
        <v>54</v>
      </c>
      <c r="L28" s="24">
        <f t="shared" si="3"/>
        <v>0.22222222222222221</v>
      </c>
      <c r="M28" s="67" t="s">
        <v>285</v>
      </c>
    </row>
    <row r="29" spans="1:13" x14ac:dyDescent="0.15">
      <c r="A29" s="53">
        <v>25</v>
      </c>
      <c r="B29" s="60" t="s">
        <v>107</v>
      </c>
      <c r="C29" s="61">
        <v>2017013236</v>
      </c>
      <c r="D29" s="58" t="s">
        <v>28</v>
      </c>
      <c r="E29" s="58">
        <v>2017</v>
      </c>
      <c r="F29" s="56" t="s">
        <v>98</v>
      </c>
      <c r="G29" s="26">
        <v>3</v>
      </c>
      <c r="H29" s="26">
        <v>25</v>
      </c>
      <c r="I29" s="24">
        <f t="shared" si="2"/>
        <v>0.12</v>
      </c>
      <c r="J29" s="26">
        <v>5</v>
      </c>
      <c r="K29" s="26">
        <v>54</v>
      </c>
      <c r="L29" s="24">
        <f t="shared" si="3"/>
        <v>9.2592592592592587E-2</v>
      </c>
      <c r="M29" s="67" t="s">
        <v>108</v>
      </c>
    </row>
    <row r="30" spans="1:13" x14ac:dyDescent="0.15">
      <c r="A30" s="53">
        <v>26</v>
      </c>
      <c r="B30" s="60" t="s">
        <v>286</v>
      </c>
      <c r="C30" s="61">
        <v>2017012969</v>
      </c>
      <c r="D30" s="58" t="s">
        <v>28</v>
      </c>
      <c r="E30" s="58">
        <v>2017</v>
      </c>
      <c r="F30" s="56" t="s">
        <v>117</v>
      </c>
      <c r="G30" s="31">
        <v>8</v>
      </c>
      <c r="H30" s="31">
        <v>27</v>
      </c>
      <c r="I30" s="24">
        <f t="shared" si="2"/>
        <v>0.29629629629629628</v>
      </c>
      <c r="J30" s="31">
        <v>19</v>
      </c>
      <c r="K30" s="31">
        <v>91</v>
      </c>
      <c r="L30" s="24">
        <f t="shared" si="3"/>
        <v>0.2087912087912088</v>
      </c>
      <c r="M30" s="67" t="s">
        <v>287</v>
      </c>
    </row>
    <row r="31" spans="1:13" x14ac:dyDescent="0.15">
      <c r="A31" s="53">
        <v>27</v>
      </c>
      <c r="B31" s="60" t="s">
        <v>111</v>
      </c>
      <c r="C31" s="61">
        <v>2017012943</v>
      </c>
      <c r="D31" s="58" t="s">
        <v>28</v>
      </c>
      <c r="E31" s="58">
        <v>2017</v>
      </c>
      <c r="F31" s="56" t="s">
        <v>112</v>
      </c>
      <c r="G31" s="31">
        <v>1</v>
      </c>
      <c r="H31" s="31">
        <v>33</v>
      </c>
      <c r="I31" s="24">
        <f t="shared" si="2"/>
        <v>3.0303030303030304E-2</v>
      </c>
      <c r="J31" s="31">
        <v>1</v>
      </c>
      <c r="K31" s="31">
        <v>91</v>
      </c>
      <c r="L31" s="24">
        <f t="shared" si="3"/>
        <v>1.098901098901099E-2</v>
      </c>
      <c r="M31" s="67" t="s">
        <v>288</v>
      </c>
    </row>
    <row r="32" spans="1:13" x14ac:dyDescent="0.15">
      <c r="A32" s="53">
        <v>28</v>
      </c>
      <c r="B32" s="60" t="s">
        <v>97</v>
      </c>
      <c r="C32" s="61">
        <v>2017013242</v>
      </c>
      <c r="D32" s="58" t="s">
        <v>28</v>
      </c>
      <c r="E32" s="58">
        <v>2017</v>
      </c>
      <c r="F32" s="56" t="s">
        <v>98</v>
      </c>
      <c r="G32" s="26">
        <v>1</v>
      </c>
      <c r="H32" s="26">
        <v>25</v>
      </c>
      <c r="I32" s="24">
        <f t="shared" si="2"/>
        <v>0.04</v>
      </c>
      <c r="J32" s="26">
        <v>1</v>
      </c>
      <c r="K32" s="26">
        <v>54</v>
      </c>
      <c r="L32" s="24">
        <f t="shared" si="3"/>
        <v>1.8518518518518517E-2</v>
      </c>
      <c r="M32" s="67" t="s">
        <v>99</v>
      </c>
    </row>
    <row r="33" spans="1:13" x14ac:dyDescent="0.15">
      <c r="A33" s="53">
        <v>29</v>
      </c>
      <c r="B33" s="60" t="s">
        <v>289</v>
      </c>
      <c r="C33" s="61">
        <v>2017013097</v>
      </c>
      <c r="D33" s="58" t="s">
        <v>28</v>
      </c>
      <c r="E33" s="58">
        <v>2017</v>
      </c>
      <c r="F33" s="28" t="s">
        <v>162</v>
      </c>
      <c r="G33" s="31">
        <v>4</v>
      </c>
      <c r="H33" s="31">
        <v>30</v>
      </c>
      <c r="I33" s="24">
        <v>0.133333333333333</v>
      </c>
      <c r="J33" s="31">
        <v>23</v>
      </c>
      <c r="K33" s="31">
        <v>89</v>
      </c>
      <c r="L33" s="24">
        <v>0.25842696629213502</v>
      </c>
      <c r="M33" s="67" t="s">
        <v>290</v>
      </c>
    </row>
    <row r="34" spans="1:13" x14ac:dyDescent="0.15">
      <c r="A34" s="53">
        <v>30</v>
      </c>
      <c r="B34" s="60" t="s">
        <v>161</v>
      </c>
      <c r="C34" s="61">
        <v>2017013096</v>
      </c>
      <c r="D34" s="58" t="s">
        <v>28</v>
      </c>
      <c r="E34" s="58">
        <v>2017</v>
      </c>
      <c r="F34" s="28" t="s">
        <v>162</v>
      </c>
      <c r="G34" s="31">
        <v>1</v>
      </c>
      <c r="H34" s="31">
        <v>30</v>
      </c>
      <c r="I34" s="24">
        <v>3.3333333333333298E-2</v>
      </c>
      <c r="J34" s="31">
        <v>10</v>
      </c>
      <c r="K34" s="31">
        <v>89</v>
      </c>
      <c r="L34" s="24">
        <v>0.112359550561798</v>
      </c>
      <c r="M34" s="67" t="s">
        <v>291</v>
      </c>
    </row>
    <row r="35" spans="1:13" x14ac:dyDescent="0.15">
      <c r="A35" s="53">
        <v>31</v>
      </c>
      <c r="B35" s="60" t="s">
        <v>292</v>
      </c>
      <c r="C35" s="61">
        <v>2017013067</v>
      </c>
      <c r="D35" s="84" t="s">
        <v>573</v>
      </c>
      <c r="E35" s="58">
        <v>2017</v>
      </c>
      <c r="F35" s="28" t="s">
        <v>150</v>
      </c>
      <c r="G35" s="31">
        <v>9</v>
      </c>
      <c r="H35" s="31">
        <v>32</v>
      </c>
      <c r="I35" s="24">
        <v>0.28125</v>
      </c>
      <c r="J35" s="31">
        <v>12</v>
      </c>
      <c r="K35" s="31">
        <v>89</v>
      </c>
      <c r="L35" s="24">
        <v>0.13483146067415699</v>
      </c>
      <c r="M35" s="67" t="s">
        <v>293</v>
      </c>
    </row>
    <row r="36" spans="1:13" x14ac:dyDescent="0.15">
      <c r="A36" s="53">
        <v>32</v>
      </c>
      <c r="B36" s="60" t="s">
        <v>294</v>
      </c>
      <c r="C36" s="61">
        <v>2017013234</v>
      </c>
      <c r="D36" s="58" t="s">
        <v>28</v>
      </c>
      <c r="E36" s="58">
        <v>2017</v>
      </c>
      <c r="F36" s="16" t="s">
        <v>98</v>
      </c>
      <c r="G36" s="26">
        <v>4</v>
      </c>
      <c r="H36" s="26">
        <v>25</v>
      </c>
      <c r="I36" s="24">
        <v>0.16</v>
      </c>
      <c r="J36" s="26">
        <v>6</v>
      </c>
      <c r="K36" s="26">
        <v>54</v>
      </c>
      <c r="L36" s="24">
        <v>0.11111111111111099</v>
      </c>
      <c r="M36" s="67" t="s">
        <v>295</v>
      </c>
    </row>
    <row r="37" spans="1:13" x14ac:dyDescent="0.15">
      <c r="A37" s="53">
        <v>33</v>
      </c>
      <c r="B37" s="60" t="s">
        <v>296</v>
      </c>
      <c r="C37" s="61">
        <v>2017013216</v>
      </c>
      <c r="D37" s="58" t="s">
        <v>28</v>
      </c>
      <c r="E37" s="58">
        <v>2017</v>
      </c>
      <c r="F37" s="16" t="s">
        <v>101</v>
      </c>
      <c r="G37" s="26">
        <v>4</v>
      </c>
      <c r="H37" s="26">
        <v>29</v>
      </c>
      <c r="I37" s="24">
        <v>0.13793103448275901</v>
      </c>
      <c r="J37" s="26">
        <v>8</v>
      </c>
      <c r="K37" s="26">
        <v>54</v>
      </c>
      <c r="L37" s="24">
        <v>0.148148148148148</v>
      </c>
      <c r="M37" s="67" t="s">
        <v>297</v>
      </c>
    </row>
    <row r="38" spans="1:13" x14ac:dyDescent="0.15">
      <c r="A38" s="53">
        <v>34</v>
      </c>
      <c r="B38" s="60" t="s">
        <v>298</v>
      </c>
      <c r="C38" s="61">
        <v>2017013056</v>
      </c>
      <c r="D38" s="58" t="s">
        <v>28</v>
      </c>
      <c r="E38" s="58">
        <v>2017</v>
      </c>
      <c r="F38" s="28" t="s">
        <v>150</v>
      </c>
      <c r="G38" s="31">
        <v>5</v>
      </c>
      <c r="H38" s="31">
        <v>32</v>
      </c>
      <c r="I38" s="24">
        <v>0.15625</v>
      </c>
      <c r="J38" s="31">
        <v>7</v>
      </c>
      <c r="K38" s="31">
        <v>89</v>
      </c>
      <c r="L38" s="24">
        <v>7.8651685393258397E-2</v>
      </c>
      <c r="M38" s="67" t="s">
        <v>299</v>
      </c>
    </row>
    <row r="39" spans="1:13" x14ac:dyDescent="0.15">
      <c r="A39" s="53">
        <v>35</v>
      </c>
      <c r="B39" s="60" t="s">
        <v>167</v>
      </c>
      <c r="C39" s="61">
        <v>2018013000</v>
      </c>
      <c r="D39" s="58" t="s">
        <v>17</v>
      </c>
      <c r="E39" s="58">
        <v>2018</v>
      </c>
      <c r="F39" s="16" t="s">
        <v>168</v>
      </c>
      <c r="G39" s="26">
        <v>1</v>
      </c>
      <c r="H39" s="26">
        <v>32</v>
      </c>
      <c r="I39" s="24">
        <v>3.125E-2</v>
      </c>
      <c r="J39" s="26">
        <v>1</v>
      </c>
      <c r="K39" s="26">
        <v>94</v>
      </c>
      <c r="L39" s="24">
        <v>1.0638297872340399E-2</v>
      </c>
      <c r="M39" s="67" t="s">
        <v>300</v>
      </c>
    </row>
    <row r="40" spans="1:13" x14ac:dyDescent="0.15">
      <c r="A40" s="53">
        <v>36</v>
      </c>
      <c r="B40" s="60" t="s">
        <v>301</v>
      </c>
      <c r="C40" s="61">
        <v>2018013127</v>
      </c>
      <c r="D40" s="58" t="s">
        <v>17</v>
      </c>
      <c r="E40" s="58">
        <v>2018</v>
      </c>
      <c r="F40" s="16" t="s">
        <v>205</v>
      </c>
      <c r="G40" s="26">
        <v>10</v>
      </c>
      <c r="H40" s="26">
        <v>31</v>
      </c>
      <c r="I40" s="24">
        <v>0.32258064516128998</v>
      </c>
      <c r="J40" s="26">
        <v>30</v>
      </c>
      <c r="K40" s="26">
        <v>94</v>
      </c>
      <c r="L40" s="24">
        <v>0.319148936170213</v>
      </c>
      <c r="M40" s="67" t="s">
        <v>302</v>
      </c>
    </row>
    <row r="41" spans="1:13" x14ac:dyDescent="0.15">
      <c r="A41" s="53">
        <v>37</v>
      </c>
      <c r="B41" s="60" t="s">
        <v>188</v>
      </c>
      <c r="C41" s="61">
        <v>2018013032</v>
      </c>
      <c r="D41" s="58" t="s">
        <v>17</v>
      </c>
      <c r="E41" s="58">
        <v>2018</v>
      </c>
      <c r="F41" s="16" t="s">
        <v>177</v>
      </c>
      <c r="G41" s="26">
        <v>2</v>
      </c>
      <c r="H41" s="26">
        <v>31</v>
      </c>
      <c r="I41" s="24">
        <v>6.4516129032258104E-2</v>
      </c>
      <c r="J41" s="26">
        <v>12</v>
      </c>
      <c r="K41" s="26">
        <v>94</v>
      </c>
      <c r="L41" s="24">
        <v>0.12765957446808501</v>
      </c>
      <c r="M41" s="67" t="s">
        <v>303</v>
      </c>
    </row>
    <row r="42" spans="1:13" x14ac:dyDescent="0.15">
      <c r="A42" s="53">
        <v>38</v>
      </c>
      <c r="B42" s="60" t="s">
        <v>304</v>
      </c>
      <c r="C42" s="61">
        <v>2018012970</v>
      </c>
      <c r="D42" s="58" t="s">
        <v>17</v>
      </c>
      <c r="E42" s="58">
        <v>2018</v>
      </c>
      <c r="F42" s="16" t="s">
        <v>171</v>
      </c>
      <c r="G42" s="26">
        <v>4</v>
      </c>
      <c r="H42" s="26">
        <v>31</v>
      </c>
      <c r="I42" s="24">
        <v>0.12903225806451599</v>
      </c>
      <c r="J42" s="26">
        <v>7</v>
      </c>
      <c r="K42" s="26">
        <v>94</v>
      </c>
      <c r="L42" s="24">
        <v>7.4468085106383003E-2</v>
      </c>
      <c r="M42" s="67" t="s">
        <v>305</v>
      </c>
    </row>
    <row r="43" spans="1:13" x14ac:dyDescent="0.15">
      <c r="A43" s="53">
        <v>39</v>
      </c>
      <c r="B43" s="60" t="s">
        <v>306</v>
      </c>
      <c r="C43" s="61">
        <v>2018013151</v>
      </c>
      <c r="D43" s="58" t="s">
        <v>28</v>
      </c>
      <c r="E43" s="58">
        <v>2018</v>
      </c>
      <c r="F43" s="28" t="s">
        <v>218</v>
      </c>
      <c r="G43" s="31">
        <v>5</v>
      </c>
      <c r="H43" s="31">
        <v>33</v>
      </c>
      <c r="I43" s="24">
        <v>0.15151515151515199</v>
      </c>
      <c r="J43" s="31">
        <v>6</v>
      </c>
      <c r="K43" s="31">
        <v>95</v>
      </c>
      <c r="L43" s="24">
        <v>6.3157894736842093E-2</v>
      </c>
      <c r="M43" s="67" t="s">
        <v>307</v>
      </c>
    </row>
    <row r="44" spans="1:13" x14ac:dyDescent="0.15">
      <c r="A44" s="53">
        <v>40</v>
      </c>
      <c r="B44" s="60" t="s">
        <v>224</v>
      </c>
      <c r="C44" s="61">
        <v>2018013169</v>
      </c>
      <c r="D44" s="58" t="s">
        <v>28</v>
      </c>
      <c r="E44" s="58">
        <v>2018</v>
      </c>
      <c r="F44" s="28" t="s">
        <v>225</v>
      </c>
      <c r="G44" s="31">
        <v>1</v>
      </c>
      <c r="H44" s="31">
        <v>33</v>
      </c>
      <c r="I44" s="24">
        <v>3.03030303030303E-2</v>
      </c>
      <c r="J44" s="31">
        <v>4</v>
      </c>
      <c r="K44" s="31">
        <v>95</v>
      </c>
      <c r="L44" s="24">
        <v>4.2105263157894701E-2</v>
      </c>
      <c r="M44" s="67" t="s">
        <v>226</v>
      </c>
    </row>
    <row r="45" spans="1:13" x14ac:dyDescent="0.15">
      <c r="A45" s="53">
        <v>41</v>
      </c>
      <c r="B45" s="60" t="s">
        <v>308</v>
      </c>
      <c r="C45" s="54">
        <v>2018013085</v>
      </c>
      <c r="D45" s="58" t="s">
        <v>28</v>
      </c>
      <c r="E45" s="58">
        <v>2018</v>
      </c>
      <c r="F45" s="16" t="s">
        <v>201</v>
      </c>
      <c r="G45" s="26">
        <v>7</v>
      </c>
      <c r="H45" s="26">
        <v>30</v>
      </c>
      <c r="I45" s="24">
        <v>0.233333333333333</v>
      </c>
      <c r="J45" s="26">
        <v>22</v>
      </c>
      <c r="K45" s="26">
        <v>94</v>
      </c>
      <c r="L45" s="24">
        <v>0.23404255319148901</v>
      </c>
      <c r="M45" s="67" t="s">
        <v>309</v>
      </c>
    </row>
    <row r="46" spans="1:13" x14ac:dyDescent="0.15">
      <c r="A46" s="53">
        <v>42</v>
      </c>
      <c r="B46" s="60" t="s">
        <v>310</v>
      </c>
      <c r="C46" s="54">
        <v>2018013149</v>
      </c>
      <c r="D46" s="58" t="s">
        <v>28</v>
      </c>
      <c r="E46" s="58">
        <v>2018</v>
      </c>
      <c r="F46" s="28" t="s">
        <v>218</v>
      </c>
      <c r="G46" s="31">
        <v>8</v>
      </c>
      <c r="H46" s="31">
        <v>33</v>
      </c>
      <c r="I46" s="24">
        <v>0.24242424242424199</v>
      </c>
      <c r="J46" s="31">
        <v>13</v>
      </c>
      <c r="K46" s="31">
        <v>95</v>
      </c>
      <c r="L46" s="24">
        <v>0.13684210526315799</v>
      </c>
      <c r="M46" s="67" t="s">
        <v>311</v>
      </c>
    </row>
    <row r="47" spans="1:13" x14ac:dyDescent="0.15">
      <c r="A47" s="53">
        <v>43</v>
      </c>
      <c r="B47" s="60" t="s">
        <v>312</v>
      </c>
      <c r="C47" s="54">
        <v>2018012998</v>
      </c>
      <c r="D47" s="58" t="s">
        <v>28</v>
      </c>
      <c r="E47" s="58">
        <v>2018</v>
      </c>
      <c r="F47" s="16" t="s">
        <v>168</v>
      </c>
      <c r="G47" s="26">
        <v>5</v>
      </c>
      <c r="H47" s="26">
        <v>32</v>
      </c>
      <c r="I47" s="24">
        <v>0.15625</v>
      </c>
      <c r="J47" s="26">
        <v>11</v>
      </c>
      <c r="K47" s="26">
        <v>94</v>
      </c>
      <c r="L47" s="24">
        <v>0.117021276595745</v>
      </c>
      <c r="M47" s="67" t="s">
        <v>313</v>
      </c>
    </row>
    <row r="48" spans="1:13" x14ac:dyDescent="0.15">
      <c r="A48" s="53">
        <v>44</v>
      </c>
      <c r="B48" s="60" t="s">
        <v>217</v>
      </c>
      <c r="C48" s="54">
        <v>2018013148</v>
      </c>
      <c r="D48" s="58" t="s">
        <v>28</v>
      </c>
      <c r="E48" s="58">
        <v>2018</v>
      </c>
      <c r="F48" s="28" t="s">
        <v>218</v>
      </c>
      <c r="G48" s="31">
        <v>1</v>
      </c>
      <c r="H48" s="31">
        <v>33</v>
      </c>
      <c r="I48" s="24">
        <v>3.03030303030303E-2</v>
      </c>
      <c r="J48" s="31">
        <v>1</v>
      </c>
      <c r="K48" s="31">
        <v>95</v>
      </c>
      <c r="L48" s="24">
        <v>1.05263157894737E-2</v>
      </c>
      <c r="M48" s="67" t="s">
        <v>314</v>
      </c>
    </row>
    <row r="49" spans="1:13" x14ac:dyDescent="0.15">
      <c r="A49" s="53">
        <v>45</v>
      </c>
      <c r="B49" s="60" t="s">
        <v>138</v>
      </c>
      <c r="C49" s="61">
        <v>2017013146</v>
      </c>
      <c r="D49" s="58" t="s">
        <v>28</v>
      </c>
      <c r="E49" s="58">
        <v>2017</v>
      </c>
      <c r="F49" s="32" t="s">
        <v>139</v>
      </c>
      <c r="G49" s="31">
        <v>1</v>
      </c>
      <c r="H49" s="31">
        <v>30</v>
      </c>
      <c r="I49" s="24">
        <v>3.3333333333333298E-2</v>
      </c>
      <c r="J49" s="31">
        <v>5</v>
      </c>
      <c r="K49" s="31">
        <v>94</v>
      </c>
      <c r="L49" s="24">
        <v>5.31914893617021E-2</v>
      </c>
      <c r="M49" s="67" t="s">
        <v>140</v>
      </c>
    </row>
    <row r="50" spans="1:13" x14ac:dyDescent="0.15">
      <c r="A50" s="53">
        <v>46</v>
      </c>
      <c r="B50" s="60" t="s">
        <v>315</v>
      </c>
      <c r="C50" s="61">
        <v>2016012865</v>
      </c>
      <c r="D50" s="58" t="s">
        <v>28</v>
      </c>
      <c r="E50" s="58">
        <v>2016</v>
      </c>
      <c r="F50" s="16" t="s">
        <v>51</v>
      </c>
      <c r="G50" s="26">
        <v>10</v>
      </c>
      <c r="H50" s="26">
        <v>27</v>
      </c>
      <c r="I50" s="24">
        <v>0.37037037037037002</v>
      </c>
      <c r="J50" s="26">
        <v>29</v>
      </c>
      <c r="K50" s="26">
        <v>87</v>
      </c>
      <c r="L50" s="24">
        <v>0.33333333333333298</v>
      </c>
      <c r="M50" s="67" t="s">
        <v>316</v>
      </c>
    </row>
    <row r="51" spans="1:13" x14ac:dyDescent="0.15">
      <c r="A51" s="53">
        <v>47</v>
      </c>
      <c r="B51" s="62" t="s">
        <v>317</v>
      </c>
      <c r="C51" s="14">
        <v>2016013056</v>
      </c>
      <c r="D51" s="58" t="s">
        <v>28</v>
      </c>
      <c r="E51" s="58">
        <v>2016</v>
      </c>
      <c r="F51" s="16" t="s">
        <v>79</v>
      </c>
      <c r="G51" s="26">
        <v>10</v>
      </c>
      <c r="H51" s="26">
        <v>25</v>
      </c>
      <c r="I51" s="24">
        <v>0.4</v>
      </c>
      <c r="J51" s="26">
        <v>20</v>
      </c>
      <c r="K51" s="26">
        <v>78</v>
      </c>
      <c r="L51" s="24">
        <v>0.256410256410256</v>
      </c>
      <c r="M51" s="67" t="s">
        <v>318</v>
      </c>
    </row>
    <row r="52" spans="1:13" x14ac:dyDescent="0.15">
      <c r="A52" s="53">
        <v>48</v>
      </c>
      <c r="B52" s="62" t="s">
        <v>319</v>
      </c>
      <c r="C52" s="14">
        <v>2016013035</v>
      </c>
      <c r="D52" s="58" t="s">
        <v>17</v>
      </c>
      <c r="E52" s="14">
        <v>2016</v>
      </c>
      <c r="F52" s="16" t="s">
        <v>79</v>
      </c>
      <c r="G52" s="26">
        <v>7</v>
      </c>
      <c r="H52" s="26">
        <v>25</v>
      </c>
      <c r="I52" s="24">
        <v>0.28000000000000003</v>
      </c>
      <c r="J52" s="26">
        <v>13</v>
      </c>
      <c r="K52" s="26">
        <v>78</v>
      </c>
      <c r="L52" s="24">
        <v>0.16666666666666699</v>
      </c>
      <c r="M52" s="67" t="s">
        <v>320</v>
      </c>
    </row>
    <row r="53" spans="1:13" x14ac:dyDescent="0.15">
      <c r="A53" s="63">
        <v>49</v>
      </c>
      <c r="B53" s="15" t="s">
        <v>321</v>
      </c>
      <c r="C53" s="14">
        <v>2016012965</v>
      </c>
      <c r="D53" s="58" t="s">
        <v>28</v>
      </c>
      <c r="E53" s="14">
        <v>2016</v>
      </c>
      <c r="F53" s="16" t="s">
        <v>60</v>
      </c>
      <c r="G53" s="26">
        <v>11</v>
      </c>
      <c r="H53" s="26">
        <v>28</v>
      </c>
      <c r="I53" s="24">
        <f t="shared" ref="I53" si="4">IFERROR(G53/H53,"")</f>
        <v>0.39285714285714285</v>
      </c>
      <c r="J53" s="26">
        <v>29</v>
      </c>
      <c r="K53" s="26">
        <v>92</v>
      </c>
      <c r="L53" s="24">
        <f t="shared" ref="L53" si="5">IFERROR(J53/K53,"")</f>
        <v>0.31521739130434784</v>
      </c>
      <c r="M53" s="68" t="s">
        <v>322</v>
      </c>
    </row>
  </sheetData>
  <mergeCells count="3">
    <mergeCell ref="A1:M1"/>
    <mergeCell ref="A2:M2"/>
    <mergeCell ref="A3:M3"/>
  </mergeCells>
  <phoneticPr fontId="16" type="noConversion"/>
  <conditionalFormatting sqref="B1">
    <cfRule type="duplicateValues" dxfId="51" priority="8" stopIfTrue="1"/>
  </conditionalFormatting>
  <conditionalFormatting sqref="B2">
    <cfRule type="duplicateValues" dxfId="50" priority="7" stopIfTrue="1"/>
  </conditionalFormatting>
  <conditionalFormatting sqref="B3">
    <cfRule type="duplicateValues" dxfId="49" priority="6" stopIfTrue="1"/>
  </conditionalFormatting>
  <conditionalFormatting sqref="B5">
    <cfRule type="duplicateValues" dxfId="48" priority="5" stopIfTrue="1"/>
  </conditionalFormatting>
  <conditionalFormatting sqref="C51">
    <cfRule type="duplicateValues" dxfId="47" priority="4" stopIfTrue="1"/>
  </conditionalFormatting>
  <conditionalFormatting sqref="C52">
    <cfRule type="duplicateValues" dxfId="46" priority="3" stopIfTrue="1"/>
  </conditionalFormatting>
  <conditionalFormatting sqref="C53">
    <cfRule type="duplicateValues" dxfId="45" priority="1" stopIfTrue="1"/>
  </conditionalFormatting>
  <conditionalFormatting sqref="B4 B6:B52 B54:B65537">
    <cfRule type="duplicateValues" dxfId="44" priority="163" stopIfTrue="1"/>
  </conditionalFormatting>
  <dataValidations count="2">
    <dataValidation allowBlank="1" showInputMessage="1" showErrorMessage="1" prompt="请输入专业简称+班级，如“计算机1502”" sqref="F4 F1:F2 F54:F65537"/>
    <dataValidation allowBlank="1" showInputMessage="1" showErrorMessage="1" prompt="请输入专业简称+班级，如“计算机1802”" sqref="F5:F53"/>
  </dataValidations>
  <printOptions horizontalCentered="1"/>
  <pageMargins left="0.39370078740157499" right="0.39370078740157499" top="0.74803149606299202" bottom="0.74803149606299202" header="0.31496062992126" footer="0.31496062992126"/>
  <pageSetup paperSize="9" orientation="landscape"/>
  <headerFooter>
    <oddFooter>&amp;C&amp;"仿宋,常规"第&amp;"Times New Roman,常规" &amp;P &amp;"仿宋,常规"页，共&amp;"Times New Roman,常规" &amp;N &amp;"仿宋,常规"页</oddFoot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"/>
  <sheetViews>
    <sheetView zoomScale="85" zoomScaleNormal="85" workbookViewId="0">
      <selection activeCell="B26" sqref="B26"/>
    </sheetView>
  </sheetViews>
  <sheetFormatPr defaultColWidth="9" defaultRowHeight="17.25" x14ac:dyDescent="0.15"/>
  <cols>
    <col min="1" max="1" width="7" style="37" customWidth="1"/>
    <col min="2" max="2" width="64" style="37" customWidth="1"/>
    <col min="3" max="3" width="19.5" style="37" customWidth="1"/>
    <col min="4" max="4" width="19.5" style="38" customWidth="1"/>
    <col min="5" max="5" width="18.625" style="38" customWidth="1"/>
    <col min="6" max="16384" width="9" style="37"/>
  </cols>
  <sheetData>
    <row r="1" spans="1:5" ht="17.25" customHeight="1" x14ac:dyDescent="0.15">
      <c r="A1" s="89" t="s">
        <v>323</v>
      </c>
      <c r="B1" s="89"/>
      <c r="C1" s="89"/>
      <c r="D1" s="89"/>
      <c r="E1" s="89"/>
    </row>
    <row r="2" spans="1:5" ht="46.5" customHeight="1" x14ac:dyDescent="0.15">
      <c r="A2" s="87" t="s">
        <v>324</v>
      </c>
      <c r="B2" s="87"/>
      <c r="C2" s="87"/>
      <c r="D2" s="87"/>
      <c r="E2" s="87"/>
    </row>
    <row r="3" spans="1:5" ht="30.75" customHeight="1" x14ac:dyDescent="0.15">
      <c r="A3" s="88" t="s">
        <v>325</v>
      </c>
      <c r="B3" s="88"/>
      <c r="C3" s="88"/>
      <c r="D3" s="88"/>
      <c r="E3" s="88"/>
    </row>
    <row r="4" spans="1:5" s="36" customFormat="1" ht="39" customHeight="1" x14ac:dyDescent="0.15">
      <c r="A4" s="36" t="s">
        <v>3</v>
      </c>
      <c r="B4" s="39" t="s">
        <v>326</v>
      </c>
      <c r="C4" s="39" t="s">
        <v>327</v>
      </c>
      <c r="D4" s="39" t="s">
        <v>328</v>
      </c>
      <c r="E4" s="39" t="s">
        <v>15</v>
      </c>
    </row>
    <row r="5" spans="1:5" ht="17.25" customHeight="1" x14ac:dyDescent="0.15">
      <c r="A5" s="40">
        <v>1</v>
      </c>
      <c r="B5" s="41" t="s">
        <v>329</v>
      </c>
      <c r="C5" s="41">
        <v>33</v>
      </c>
      <c r="D5" s="42" t="s">
        <v>330</v>
      </c>
      <c r="E5" s="43"/>
    </row>
    <row r="6" spans="1:5" x14ac:dyDescent="0.15">
      <c r="A6" s="44">
        <v>2</v>
      </c>
      <c r="B6" s="45" t="s">
        <v>331</v>
      </c>
      <c r="C6" s="45">
        <v>29</v>
      </c>
      <c r="D6" s="46" t="s">
        <v>332</v>
      </c>
      <c r="E6" s="44"/>
    </row>
    <row r="7" spans="1:5" x14ac:dyDescent="0.15">
      <c r="A7" s="44">
        <v>3</v>
      </c>
      <c r="B7" s="45" t="s">
        <v>333</v>
      </c>
      <c r="C7" s="45">
        <v>34</v>
      </c>
      <c r="D7" s="46" t="s">
        <v>334</v>
      </c>
      <c r="E7" s="44"/>
    </row>
    <row r="8" spans="1:5" x14ac:dyDescent="0.15">
      <c r="A8" s="44"/>
      <c r="B8" s="45"/>
      <c r="C8" s="45"/>
      <c r="D8" s="46"/>
      <c r="E8" s="44"/>
    </row>
    <row r="9" spans="1:5" x14ac:dyDescent="0.15">
      <c r="A9" s="44"/>
      <c r="B9" s="45"/>
      <c r="C9" s="45"/>
      <c r="D9" s="46"/>
      <c r="E9" s="44"/>
    </row>
    <row r="10" spans="1:5" x14ac:dyDescent="0.15">
      <c r="A10" s="44"/>
      <c r="B10" s="45"/>
      <c r="C10" s="45"/>
      <c r="D10" s="46"/>
      <c r="E10" s="44"/>
    </row>
    <row r="11" spans="1:5" x14ac:dyDescent="0.15">
      <c r="A11" s="44"/>
      <c r="B11" s="45"/>
      <c r="C11" s="45"/>
      <c r="D11" s="46"/>
      <c r="E11" s="44"/>
    </row>
    <row r="12" spans="1:5" x14ac:dyDescent="0.15">
      <c r="A12" s="44"/>
      <c r="B12" s="45"/>
      <c r="C12" s="45"/>
      <c r="D12" s="46"/>
      <c r="E12" s="44"/>
    </row>
    <row r="13" spans="1:5" x14ac:dyDescent="0.15">
      <c r="A13" s="44"/>
      <c r="B13" s="45"/>
      <c r="C13" s="45"/>
      <c r="D13" s="46"/>
      <c r="E13" s="44"/>
    </row>
    <row r="14" spans="1:5" x14ac:dyDescent="0.15">
      <c r="A14" s="44"/>
      <c r="B14" s="45"/>
      <c r="C14" s="45"/>
      <c r="D14" s="46"/>
      <c r="E14" s="44"/>
    </row>
    <row r="15" spans="1:5" x14ac:dyDescent="0.15">
      <c r="A15" s="44"/>
      <c r="B15" s="45"/>
      <c r="C15" s="45"/>
      <c r="D15" s="46"/>
      <c r="E15" s="44"/>
    </row>
    <row r="16" spans="1:5" x14ac:dyDescent="0.15">
      <c r="A16" s="44"/>
      <c r="B16" s="45"/>
      <c r="C16" s="45"/>
      <c r="D16" s="46"/>
      <c r="E16" s="44"/>
    </row>
    <row r="17" spans="1:5" x14ac:dyDescent="0.15">
      <c r="A17" s="44"/>
      <c r="B17" s="45"/>
      <c r="C17" s="45"/>
      <c r="D17" s="46"/>
      <c r="E17" s="44"/>
    </row>
    <row r="18" spans="1:5" x14ac:dyDescent="0.15">
      <c r="A18" s="44"/>
      <c r="B18" s="45"/>
      <c r="C18" s="45"/>
      <c r="D18" s="46"/>
      <c r="E18" s="44"/>
    </row>
    <row r="19" spans="1:5" x14ac:dyDescent="0.15">
      <c r="A19" s="44"/>
      <c r="B19" s="45"/>
      <c r="C19" s="45"/>
      <c r="D19" s="46"/>
      <c r="E19" s="44"/>
    </row>
    <row r="20" spans="1:5" x14ac:dyDescent="0.15">
      <c r="A20" s="44"/>
      <c r="B20" s="45"/>
      <c r="C20" s="45"/>
      <c r="D20" s="46"/>
      <c r="E20" s="44"/>
    </row>
    <row r="21" spans="1:5" x14ac:dyDescent="0.15">
      <c r="A21" s="44"/>
      <c r="B21" s="45"/>
      <c r="C21" s="45"/>
      <c r="D21" s="46"/>
      <c r="E21" s="44"/>
    </row>
    <row r="22" spans="1:5" x14ac:dyDescent="0.15">
      <c r="A22" s="44"/>
      <c r="B22" s="45"/>
      <c r="C22" s="45"/>
      <c r="D22" s="46"/>
      <c r="E22" s="44"/>
    </row>
    <row r="23" spans="1:5" x14ac:dyDescent="0.15">
      <c r="A23" s="44"/>
      <c r="B23" s="45"/>
      <c r="C23" s="45"/>
      <c r="D23" s="46"/>
      <c r="E23" s="44"/>
    </row>
    <row r="24" spans="1:5" x14ac:dyDescent="0.15">
      <c r="A24" s="44"/>
      <c r="B24" s="45"/>
      <c r="C24" s="45"/>
      <c r="D24" s="46"/>
      <c r="E24" s="44"/>
    </row>
  </sheetData>
  <mergeCells count="3">
    <mergeCell ref="A1:E1"/>
    <mergeCell ref="A2:E2"/>
    <mergeCell ref="A3:E3"/>
  </mergeCells>
  <phoneticPr fontId="16" type="noConversion"/>
  <conditionalFormatting sqref="B1:C1">
    <cfRule type="duplicateValues" dxfId="30" priority="7" stopIfTrue="1"/>
  </conditionalFormatting>
  <conditionalFormatting sqref="B2:C2">
    <cfRule type="duplicateValues" dxfId="29" priority="8" stopIfTrue="1"/>
  </conditionalFormatting>
  <conditionalFormatting sqref="B3:C3">
    <cfRule type="duplicateValues" dxfId="28" priority="9" stopIfTrue="1"/>
  </conditionalFormatting>
  <conditionalFormatting sqref="B4:C65537">
    <cfRule type="duplicateValues" dxfId="27" priority="136" stopIfTrue="1"/>
  </conditionalFormatting>
  <dataValidations count="1">
    <dataValidation allowBlank="1" showInputMessage="1" showErrorMessage="1" prompt="请输入专业班级全程，年级+专业+班级，如“2016级机械设计制造及自动化专业1班”、”2018级食品类4班“等" sqref="B5:B24"/>
  </dataValidations>
  <pageMargins left="0.70866141732283505" right="0.70866141732283505" top="0.74803149606299202" bottom="0.74803149606299202" header="0.31496062992126" footer="0.31496062992126"/>
  <pageSetup paperSize="9" scale="95" fitToHeight="0" orientation="landscape"/>
  <headerFooter>
    <oddFooter>&amp;C&amp;"仿宋,常规"第&amp;"Times New Roman,常规" &amp;P &amp;"仿宋,常规"页，共&amp;"Times New Roman,常规" &amp;N &amp;"仿宋,常规"页</oddFooter>
  </headerFooter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4"/>
  <sheetViews>
    <sheetView tabSelected="1" topLeftCell="A150" workbookViewId="0">
      <selection activeCell="C158" sqref="C158"/>
    </sheetView>
  </sheetViews>
  <sheetFormatPr defaultColWidth="9" defaultRowHeight="14.25" x14ac:dyDescent="0.15"/>
  <cols>
    <col min="2" max="2" width="16.125" customWidth="1"/>
  </cols>
  <sheetData>
    <row r="1" spans="1:16" ht="16.5" x14ac:dyDescent="0.15">
      <c r="A1" s="90" t="s">
        <v>335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</row>
    <row r="2" spans="1:16" ht="31.5" x14ac:dyDescent="0.15">
      <c r="A2" s="91" t="s">
        <v>336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</row>
    <row r="3" spans="1:16" ht="18" x14ac:dyDescent="0.15">
      <c r="A3" s="92" t="s">
        <v>337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</row>
    <row r="4" spans="1:16" ht="36" x14ac:dyDescent="0.15">
      <c r="A4" s="2" t="s">
        <v>3</v>
      </c>
      <c r="B4" s="3" t="s">
        <v>4</v>
      </c>
      <c r="C4" s="4" t="s">
        <v>5</v>
      </c>
      <c r="D4" s="4" t="s">
        <v>7</v>
      </c>
      <c r="E4" s="5" t="s">
        <v>338</v>
      </c>
      <c r="F4" s="6" t="s">
        <v>339</v>
      </c>
      <c r="G4" s="7" t="s">
        <v>340</v>
      </c>
      <c r="H4" s="7" t="s">
        <v>341</v>
      </c>
      <c r="I4" s="19" t="s">
        <v>342</v>
      </c>
      <c r="J4" s="3" t="s">
        <v>9</v>
      </c>
      <c r="K4" s="4" t="s">
        <v>10</v>
      </c>
      <c r="L4" s="5" t="s">
        <v>11</v>
      </c>
      <c r="M4" s="3" t="s">
        <v>12</v>
      </c>
      <c r="N4" s="4" t="s">
        <v>13</v>
      </c>
      <c r="O4" s="5" t="s">
        <v>14</v>
      </c>
      <c r="P4" s="20" t="s">
        <v>15</v>
      </c>
    </row>
    <row r="5" spans="1:16" ht="33" x14ac:dyDescent="0.15">
      <c r="A5" s="8">
        <v>1</v>
      </c>
      <c r="B5" s="9">
        <v>2016012733</v>
      </c>
      <c r="C5" s="10" t="s">
        <v>16</v>
      </c>
      <c r="D5" s="11">
        <v>2016</v>
      </c>
      <c r="E5" s="12" t="s">
        <v>18</v>
      </c>
      <c r="F5" s="13">
        <v>8.35</v>
      </c>
      <c r="G5" s="11">
        <v>75.099295774647899</v>
      </c>
      <c r="H5" s="11">
        <v>4</v>
      </c>
      <c r="I5" s="21">
        <f t="shared" ref="I5:I68" si="0">SUM(F5:H5)</f>
        <v>87.449295774647894</v>
      </c>
      <c r="J5" s="22">
        <v>1</v>
      </c>
      <c r="K5" s="23">
        <v>28</v>
      </c>
      <c r="L5" s="24">
        <f t="shared" ref="L5:L68" si="1">IFERROR(J5/K5,"")</f>
        <v>3.5714285714285712E-2</v>
      </c>
      <c r="M5" s="22">
        <v>1</v>
      </c>
      <c r="N5" s="23">
        <v>53</v>
      </c>
      <c r="O5" s="24">
        <f t="shared" ref="O5:O68" si="2">IFERROR(M5/N5,"")</f>
        <v>1.8867924528301886E-2</v>
      </c>
      <c r="P5" s="25" t="s">
        <v>343</v>
      </c>
    </row>
    <row r="6" spans="1:16" ht="33" x14ac:dyDescent="0.15">
      <c r="A6" s="8">
        <v>2</v>
      </c>
      <c r="B6" s="9">
        <v>2016012757</v>
      </c>
      <c r="C6" s="10" t="s">
        <v>20</v>
      </c>
      <c r="D6" s="11">
        <v>2016</v>
      </c>
      <c r="E6" s="12" t="s">
        <v>21</v>
      </c>
      <c r="F6" s="13">
        <v>8.1</v>
      </c>
      <c r="G6" s="11">
        <v>74.443421052631606</v>
      </c>
      <c r="H6" s="11">
        <v>3.6</v>
      </c>
      <c r="I6" s="21">
        <f t="shared" si="0"/>
        <v>86.143421052631595</v>
      </c>
      <c r="J6" s="22">
        <v>1</v>
      </c>
      <c r="K6" s="23">
        <v>25</v>
      </c>
      <c r="L6" s="24">
        <f t="shared" si="1"/>
        <v>0.04</v>
      </c>
      <c r="M6" s="22">
        <v>2</v>
      </c>
      <c r="N6" s="23">
        <v>53</v>
      </c>
      <c r="O6" s="24">
        <f t="shared" si="2"/>
        <v>3.7735849056603772E-2</v>
      </c>
      <c r="P6" s="25" t="s">
        <v>343</v>
      </c>
    </row>
    <row r="7" spans="1:16" ht="33" x14ac:dyDescent="0.15">
      <c r="A7" s="8">
        <v>3</v>
      </c>
      <c r="B7" s="14">
        <v>2016012730</v>
      </c>
      <c r="C7" s="15" t="s">
        <v>23</v>
      </c>
      <c r="D7" s="14">
        <v>2016</v>
      </c>
      <c r="E7" s="16" t="s">
        <v>18</v>
      </c>
      <c r="F7" s="17">
        <v>8.25</v>
      </c>
      <c r="G7" s="14">
        <v>73.573684210526295</v>
      </c>
      <c r="H7" s="14">
        <v>3.6</v>
      </c>
      <c r="I7" s="21">
        <f t="shared" si="0"/>
        <v>85.423684210526289</v>
      </c>
      <c r="J7" s="26">
        <v>2</v>
      </c>
      <c r="K7" s="26">
        <v>28</v>
      </c>
      <c r="L7" s="24">
        <f t="shared" si="1"/>
        <v>7.1428571428571425E-2</v>
      </c>
      <c r="M7" s="26">
        <v>3</v>
      </c>
      <c r="N7" s="26">
        <v>53</v>
      </c>
      <c r="O7" s="24">
        <f t="shared" si="2"/>
        <v>5.6603773584905662E-2</v>
      </c>
      <c r="P7" s="25" t="s">
        <v>343</v>
      </c>
    </row>
    <row r="8" spans="1:16" ht="33" x14ac:dyDescent="0.15">
      <c r="A8" s="8">
        <v>4</v>
      </c>
      <c r="B8" s="14">
        <v>2016012764</v>
      </c>
      <c r="C8" s="15" t="s">
        <v>25</v>
      </c>
      <c r="D8" s="14">
        <v>2016</v>
      </c>
      <c r="E8" s="16" t="s">
        <v>21</v>
      </c>
      <c r="F8" s="17">
        <v>8.1</v>
      </c>
      <c r="G8" s="14">
        <v>72.708450704225299</v>
      </c>
      <c r="H8" s="14">
        <v>4</v>
      </c>
      <c r="I8" s="21">
        <f t="shared" si="0"/>
        <v>84.808450704225294</v>
      </c>
      <c r="J8" s="26">
        <v>2</v>
      </c>
      <c r="K8" s="26">
        <v>25</v>
      </c>
      <c r="L8" s="24">
        <f t="shared" si="1"/>
        <v>0.08</v>
      </c>
      <c r="M8" s="26">
        <v>4</v>
      </c>
      <c r="N8" s="26">
        <v>53</v>
      </c>
      <c r="O8" s="24">
        <f t="shared" si="2"/>
        <v>7.5471698113207544E-2</v>
      </c>
      <c r="P8" s="25" t="s">
        <v>343</v>
      </c>
    </row>
    <row r="9" spans="1:16" ht="33" x14ac:dyDescent="0.15">
      <c r="A9" s="8">
        <v>5</v>
      </c>
      <c r="B9" s="14">
        <v>2016012743</v>
      </c>
      <c r="C9" s="15" t="s">
        <v>27</v>
      </c>
      <c r="D9" s="14">
        <v>2016</v>
      </c>
      <c r="E9" s="16" t="s">
        <v>18</v>
      </c>
      <c r="F9" s="17">
        <v>7.8</v>
      </c>
      <c r="G9" s="14">
        <v>71.77</v>
      </c>
      <c r="H9" s="14">
        <v>3.6</v>
      </c>
      <c r="I9" s="21">
        <f t="shared" si="0"/>
        <v>83.169999999999987</v>
      </c>
      <c r="J9" s="26">
        <v>3</v>
      </c>
      <c r="K9" s="26">
        <v>28</v>
      </c>
      <c r="L9" s="24">
        <f t="shared" si="1"/>
        <v>0.10714285714285714</v>
      </c>
      <c r="M9" s="26">
        <v>5</v>
      </c>
      <c r="N9" s="26">
        <v>53</v>
      </c>
      <c r="O9" s="24">
        <f t="shared" si="2"/>
        <v>9.4339622641509441E-2</v>
      </c>
      <c r="P9" s="25" t="s">
        <v>343</v>
      </c>
    </row>
    <row r="10" spans="1:16" ht="33" x14ac:dyDescent="0.15">
      <c r="A10" s="8">
        <v>6</v>
      </c>
      <c r="B10" s="14">
        <v>2016012777</v>
      </c>
      <c r="C10" s="15" t="s">
        <v>30</v>
      </c>
      <c r="D10" s="14">
        <v>2016</v>
      </c>
      <c r="E10" s="16" t="s">
        <v>21</v>
      </c>
      <c r="F10" s="17">
        <v>7.7</v>
      </c>
      <c r="G10" s="14">
        <v>68.995454545454507</v>
      </c>
      <c r="H10" s="14">
        <v>3.9</v>
      </c>
      <c r="I10" s="21">
        <f t="shared" si="0"/>
        <v>80.595454545454515</v>
      </c>
      <c r="J10" s="26">
        <v>3</v>
      </c>
      <c r="K10" s="26">
        <v>25</v>
      </c>
      <c r="L10" s="24">
        <f t="shared" si="1"/>
        <v>0.12</v>
      </c>
      <c r="M10" s="26">
        <v>6</v>
      </c>
      <c r="N10" s="26">
        <v>53</v>
      </c>
      <c r="O10" s="24">
        <f t="shared" si="2"/>
        <v>0.11320754716981132</v>
      </c>
      <c r="P10" s="27" t="s">
        <v>344</v>
      </c>
    </row>
    <row r="11" spans="1:16" ht="33" x14ac:dyDescent="0.15">
      <c r="A11" s="8">
        <v>7</v>
      </c>
      <c r="B11" s="14">
        <v>2016012785</v>
      </c>
      <c r="C11" s="15" t="s">
        <v>345</v>
      </c>
      <c r="D11" s="14">
        <v>2016</v>
      </c>
      <c r="E11" s="16" t="s">
        <v>21</v>
      </c>
      <c r="F11" s="17">
        <v>7.7</v>
      </c>
      <c r="G11" s="14">
        <v>67.634848484848504</v>
      </c>
      <c r="H11" s="14">
        <v>3.6</v>
      </c>
      <c r="I11" s="21">
        <f t="shared" si="0"/>
        <v>78.934848484848501</v>
      </c>
      <c r="J11" s="26">
        <v>4</v>
      </c>
      <c r="K11" s="26">
        <v>25</v>
      </c>
      <c r="L11" s="24">
        <f t="shared" si="1"/>
        <v>0.16</v>
      </c>
      <c r="M11" s="26">
        <v>7</v>
      </c>
      <c r="N11" s="26">
        <v>53</v>
      </c>
      <c r="O11" s="24">
        <f t="shared" si="2"/>
        <v>0.13207547169811321</v>
      </c>
      <c r="P11" s="27" t="s">
        <v>344</v>
      </c>
    </row>
    <row r="12" spans="1:16" ht="33" x14ac:dyDescent="0.15">
      <c r="A12" s="8">
        <v>8</v>
      </c>
      <c r="B12" s="14">
        <v>2016012735</v>
      </c>
      <c r="C12" s="15" t="s">
        <v>252</v>
      </c>
      <c r="D12" s="14">
        <v>2016</v>
      </c>
      <c r="E12" s="16" t="s">
        <v>18</v>
      </c>
      <c r="F12" s="17">
        <v>8.4</v>
      </c>
      <c r="G12" s="14">
        <v>66.232894736842098</v>
      </c>
      <c r="H12" s="14">
        <v>4</v>
      </c>
      <c r="I12" s="21">
        <f t="shared" si="0"/>
        <v>78.632894736842104</v>
      </c>
      <c r="J12" s="26">
        <v>4</v>
      </c>
      <c r="K12" s="26">
        <v>28</v>
      </c>
      <c r="L12" s="24">
        <f t="shared" si="1"/>
        <v>0.14285714285714285</v>
      </c>
      <c r="M12" s="26">
        <v>8</v>
      </c>
      <c r="N12" s="26">
        <v>53</v>
      </c>
      <c r="O12" s="24">
        <f t="shared" si="2"/>
        <v>0.15094339622641509</v>
      </c>
      <c r="P12" s="27" t="s">
        <v>344</v>
      </c>
    </row>
    <row r="13" spans="1:16" ht="33" x14ac:dyDescent="0.15">
      <c r="A13" s="8">
        <v>9</v>
      </c>
      <c r="B13" s="14">
        <v>2016012726</v>
      </c>
      <c r="C13" s="15" t="s">
        <v>352</v>
      </c>
      <c r="D13" s="14">
        <v>2016</v>
      </c>
      <c r="E13" s="16" t="s">
        <v>18</v>
      </c>
      <c r="F13" s="17">
        <v>8.35</v>
      </c>
      <c r="G13" s="14">
        <v>66.401315789473699</v>
      </c>
      <c r="H13" s="14">
        <v>3.8</v>
      </c>
      <c r="I13" s="21">
        <f t="shared" si="0"/>
        <v>78.551315789473691</v>
      </c>
      <c r="J13" s="26">
        <v>5</v>
      </c>
      <c r="K13" s="26">
        <v>28</v>
      </c>
      <c r="L13" s="24">
        <f t="shared" si="1"/>
        <v>0.17857142857142858</v>
      </c>
      <c r="M13" s="26">
        <v>9</v>
      </c>
      <c r="N13" s="26">
        <v>53</v>
      </c>
      <c r="O13" s="24">
        <f t="shared" si="2"/>
        <v>0.16981132075471697</v>
      </c>
      <c r="P13" s="85" t="s">
        <v>570</v>
      </c>
    </row>
    <row r="14" spans="1:16" ht="33" x14ac:dyDescent="0.15">
      <c r="A14" s="8">
        <v>10</v>
      </c>
      <c r="B14" s="14">
        <v>2016012756</v>
      </c>
      <c r="C14" s="15" t="s">
        <v>346</v>
      </c>
      <c r="D14" s="14">
        <v>2016</v>
      </c>
      <c r="E14" s="16" t="s">
        <v>21</v>
      </c>
      <c r="F14" s="17">
        <v>7.9</v>
      </c>
      <c r="G14" s="14">
        <v>65.907894736842096</v>
      </c>
      <c r="H14" s="14">
        <v>3.8</v>
      </c>
      <c r="I14" s="21">
        <f t="shared" si="0"/>
        <v>77.607894736842098</v>
      </c>
      <c r="J14" s="26">
        <v>5</v>
      </c>
      <c r="K14" s="26">
        <v>25</v>
      </c>
      <c r="L14" s="24">
        <f t="shared" si="1"/>
        <v>0.2</v>
      </c>
      <c r="M14" s="26">
        <v>10</v>
      </c>
      <c r="N14" s="26">
        <v>53</v>
      </c>
      <c r="O14" s="24">
        <f t="shared" si="2"/>
        <v>0.18867924528301888</v>
      </c>
      <c r="P14" s="85" t="s">
        <v>571</v>
      </c>
    </row>
    <row r="15" spans="1:16" ht="33" x14ac:dyDescent="0.15">
      <c r="A15" s="8">
        <v>11</v>
      </c>
      <c r="B15" s="14">
        <v>2016012775</v>
      </c>
      <c r="C15" s="15" t="s">
        <v>347</v>
      </c>
      <c r="D15" s="14">
        <v>2016</v>
      </c>
      <c r="E15" s="16" t="s">
        <v>21</v>
      </c>
      <c r="F15" s="17">
        <v>7.9</v>
      </c>
      <c r="G15" s="14">
        <v>65.498591549295796</v>
      </c>
      <c r="H15" s="14">
        <v>3.8</v>
      </c>
      <c r="I15" s="21">
        <f t="shared" si="0"/>
        <v>77.198591549295799</v>
      </c>
      <c r="J15" s="26">
        <v>6</v>
      </c>
      <c r="K15" s="26">
        <v>25</v>
      </c>
      <c r="L15" s="24">
        <f t="shared" si="1"/>
        <v>0.24</v>
      </c>
      <c r="M15" s="26">
        <v>11</v>
      </c>
      <c r="N15" s="26">
        <v>53</v>
      </c>
      <c r="O15" s="24">
        <f t="shared" si="2"/>
        <v>0.20754716981132076</v>
      </c>
      <c r="P15" s="85" t="s">
        <v>572</v>
      </c>
    </row>
    <row r="16" spans="1:16" ht="33" x14ac:dyDescent="0.15">
      <c r="A16" s="8">
        <v>12</v>
      </c>
      <c r="B16" s="14">
        <v>2016012749</v>
      </c>
      <c r="C16" s="15" t="s">
        <v>348</v>
      </c>
      <c r="D16" s="14">
        <v>2016</v>
      </c>
      <c r="E16" s="16" t="s">
        <v>18</v>
      </c>
      <c r="F16" s="17">
        <v>7.75</v>
      </c>
      <c r="G16" s="14">
        <v>65.05</v>
      </c>
      <c r="H16" s="14">
        <v>4.2</v>
      </c>
      <c r="I16" s="21">
        <f t="shared" si="0"/>
        <v>77</v>
      </c>
      <c r="J16" s="26">
        <v>6</v>
      </c>
      <c r="K16" s="26">
        <v>28</v>
      </c>
      <c r="L16" s="24">
        <f t="shared" si="1"/>
        <v>0.21428571428571427</v>
      </c>
      <c r="M16" s="26">
        <v>12</v>
      </c>
      <c r="N16" s="26">
        <v>53</v>
      </c>
      <c r="O16" s="24">
        <f t="shared" si="2"/>
        <v>0.22641509433962265</v>
      </c>
      <c r="P16" s="27" t="s">
        <v>349</v>
      </c>
    </row>
    <row r="17" spans="1:16" ht="33" x14ac:dyDescent="0.15">
      <c r="A17" s="8">
        <v>13</v>
      </c>
      <c r="B17" s="14">
        <v>2016012734</v>
      </c>
      <c r="C17" s="15" t="s">
        <v>350</v>
      </c>
      <c r="D17" s="14">
        <v>2016</v>
      </c>
      <c r="E17" s="16" t="s">
        <v>18</v>
      </c>
      <c r="F17" s="17">
        <v>8</v>
      </c>
      <c r="G17" s="14">
        <v>65.247368421052599</v>
      </c>
      <c r="H17" s="14">
        <v>3.6</v>
      </c>
      <c r="I17" s="21">
        <f t="shared" si="0"/>
        <v>76.847368421052593</v>
      </c>
      <c r="J17" s="26">
        <v>7</v>
      </c>
      <c r="K17" s="26">
        <v>28</v>
      </c>
      <c r="L17" s="24">
        <f t="shared" si="1"/>
        <v>0.25</v>
      </c>
      <c r="M17" s="26">
        <v>13</v>
      </c>
      <c r="N17" s="26">
        <v>53</v>
      </c>
      <c r="O17" s="24">
        <f t="shared" si="2"/>
        <v>0.24528301886792453</v>
      </c>
      <c r="P17" s="27" t="s">
        <v>349</v>
      </c>
    </row>
    <row r="18" spans="1:16" ht="33" x14ac:dyDescent="0.15">
      <c r="A18" s="8">
        <v>14</v>
      </c>
      <c r="B18" s="14">
        <v>2016012771</v>
      </c>
      <c r="C18" s="15" t="s">
        <v>351</v>
      </c>
      <c r="D18" s="14">
        <v>2016</v>
      </c>
      <c r="E18" s="16" t="s">
        <v>21</v>
      </c>
      <c r="F18" s="17">
        <v>7.95</v>
      </c>
      <c r="G18" s="14">
        <v>64.879577464788696</v>
      </c>
      <c r="H18" s="14">
        <v>3.6</v>
      </c>
      <c r="I18" s="21">
        <f t="shared" si="0"/>
        <v>76.429577464788693</v>
      </c>
      <c r="J18" s="26">
        <v>7</v>
      </c>
      <c r="K18" s="26">
        <v>25</v>
      </c>
      <c r="L18" s="24">
        <f t="shared" si="1"/>
        <v>0.28000000000000003</v>
      </c>
      <c r="M18" s="26">
        <v>14</v>
      </c>
      <c r="N18" s="26">
        <v>53</v>
      </c>
      <c r="O18" s="24">
        <f t="shared" si="2"/>
        <v>0.26415094339622641</v>
      </c>
      <c r="P18" s="27" t="s">
        <v>349</v>
      </c>
    </row>
    <row r="19" spans="1:16" ht="33" x14ac:dyDescent="0.15">
      <c r="A19" s="8">
        <v>15</v>
      </c>
      <c r="B19" s="14">
        <v>2016012737</v>
      </c>
      <c r="C19" s="15" t="s">
        <v>353</v>
      </c>
      <c r="D19" s="14">
        <v>2016</v>
      </c>
      <c r="E19" s="16" t="s">
        <v>18</v>
      </c>
      <c r="F19" s="17">
        <v>8.1999999999999993</v>
      </c>
      <c r="G19" s="14">
        <v>64.423684210526304</v>
      </c>
      <c r="H19" s="14">
        <v>3.6</v>
      </c>
      <c r="I19" s="21">
        <f t="shared" si="0"/>
        <v>76.223684210526301</v>
      </c>
      <c r="J19" s="26">
        <v>8</v>
      </c>
      <c r="K19" s="26">
        <v>28</v>
      </c>
      <c r="L19" s="24">
        <f t="shared" si="1"/>
        <v>0.2857142857142857</v>
      </c>
      <c r="M19" s="26">
        <v>15</v>
      </c>
      <c r="N19" s="26">
        <v>53</v>
      </c>
      <c r="O19" s="24">
        <f t="shared" si="2"/>
        <v>0.28301886792452829</v>
      </c>
      <c r="P19" s="27" t="s">
        <v>349</v>
      </c>
    </row>
    <row r="20" spans="1:16" ht="33" x14ac:dyDescent="0.15">
      <c r="A20" s="8">
        <v>16</v>
      </c>
      <c r="B20" s="14" t="s">
        <v>32</v>
      </c>
      <c r="C20" s="15" t="s">
        <v>33</v>
      </c>
      <c r="D20" s="14">
        <v>2016</v>
      </c>
      <c r="E20" s="16" t="s">
        <v>34</v>
      </c>
      <c r="F20" s="17">
        <v>8.35</v>
      </c>
      <c r="G20" s="17">
        <v>75.003</v>
      </c>
      <c r="H20" s="17">
        <v>3.95</v>
      </c>
      <c r="I20" s="21">
        <f t="shared" si="0"/>
        <v>87.302999999999997</v>
      </c>
      <c r="J20" s="26">
        <v>1</v>
      </c>
      <c r="K20" s="26">
        <v>28</v>
      </c>
      <c r="L20" s="24">
        <f t="shared" si="1"/>
        <v>3.5714285714285712E-2</v>
      </c>
      <c r="M20" s="26">
        <v>2</v>
      </c>
      <c r="N20" s="26">
        <v>87</v>
      </c>
      <c r="O20" s="24">
        <f t="shared" si="2"/>
        <v>2.2988505747126436E-2</v>
      </c>
      <c r="P20" s="27" t="s">
        <v>343</v>
      </c>
    </row>
    <row r="21" spans="1:16" ht="33" x14ac:dyDescent="0.15">
      <c r="A21" s="8">
        <v>17</v>
      </c>
      <c r="B21" s="14" t="s">
        <v>36</v>
      </c>
      <c r="C21" s="15" t="s">
        <v>37</v>
      </c>
      <c r="D21" s="14">
        <v>2016</v>
      </c>
      <c r="E21" s="16" t="s">
        <v>34</v>
      </c>
      <c r="F21" s="17">
        <v>8</v>
      </c>
      <c r="G21" s="17">
        <v>69.95</v>
      </c>
      <c r="H21" s="17">
        <v>3.6</v>
      </c>
      <c r="I21" s="21">
        <f t="shared" si="0"/>
        <v>81.55</v>
      </c>
      <c r="J21" s="26">
        <v>2</v>
      </c>
      <c r="K21" s="26">
        <v>28</v>
      </c>
      <c r="L21" s="24">
        <f t="shared" si="1"/>
        <v>7.1428571428571425E-2</v>
      </c>
      <c r="M21" s="26">
        <v>6</v>
      </c>
      <c r="N21" s="26">
        <v>87</v>
      </c>
      <c r="O21" s="24">
        <f t="shared" si="2"/>
        <v>6.8965517241379309E-2</v>
      </c>
      <c r="P21" s="27" t="s">
        <v>343</v>
      </c>
    </row>
    <row r="22" spans="1:16" ht="33" x14ac:dyDescent="0.15">
      <c r="A22" s="8">
        <v>18</v>
      </c>
      <c r="B22" s="14" t="s">
        <v>39</v>
      </c>
      <c r="C22" s="15" t="s">
        <v>40</v>
      </c>
      <c r="D22" s="14">
        <v>2016</v>
      </c>
      <c r="E22" s="16" t="s">
        <v>34</v>
      </c>
      <c r="F22" s="17">
        <v>9</v>
      </c>
      <c r="G22" s="17">
        <v>67.045000000000002</v>
      </c>
      <c r="H22" s="17">
        <v>4.7</v>
      </c>
      <c r="I22" s="21">
        <f t="shared" si="0"/>
        <v>80.745000000000005</v>
      </c>
      <c r="J22" s="26">
        <v>3</v>
      </c>
      <c r="K22" s="26">
        <v>28</v>
      </c>
      <c r="L22" s="24">
        <f t="shared" si="1"/>
        <v>0.10714285714285714</v>
      </c>
      <c r="M22" s="26">
        <v>9</v>
      </c>
      <c r="N22" s="26">
        <v>87</v>
      </c>
      <c r="O22" s="24">
        <f t="shared" si="2"/>
        <v>0.10344827586206896</v>
      </c>
      <c r="P22" s="27" t="s">
        <v>574</v>
      </c>
    </row>
    <row r="23" spans="1:16" ht="33" x14ac:dyDescent="0.15">
      <c r="A23" s="8">
        <v>19</v>
      </c>
      <c r="B23" s="14" t="s">
        <v>354</v>
      </c>
      <c r="C23" s="15" t="s">
        <v>355</v>
      </c>
      <c r="D23" s="14">
        <v>2016</v>
      </c>
      <c r="E23" s="16" t="s">
        <v>34</v>
      </c>
      <c r="F23" s="17">
        <v>7.95</v>
      </c>
      <c r="G23" s="17">
        <v>68.992999999999995</v>
      </c>
      <c r="H23" s="17">
        <v>3.8</v>
      </c>
      <c r="I23" s="21">
        <f t="shared" si="0"/>
        <v>80.742999999999995</v>
      </c>
      <c r="J23" s="26">
        <v>4</v>
      </c>
      <c r="K23" s="26">
        <v>28</v>
      </c>
      <c r="L23" s="24">
        <f t="shared" si="1"/>
        <v>0.14285714285714285</v>
      </c>
      <c r="M23" s="26">
        <v>10</v>
      </c>
      <c r="N23" s="26">
        <v>87</v>
      </c>
      <c r="O23" s="24">
        <f t="shared" si="2"/>
        <v>0.11494252873563218</v>
      </c>
      <c r="P23" s="27" t="s">
        <v>344</v>
      </c>
    </row>
    <row r="24" spans="1:16" ht="33" x14ac:dyDescent="0.15">
      <c r="A24" s="8">
        <v>20</v>
      </c>
      <c r="B24" s="14" t="s">
        <v>356</v>
      </c>
      <c r="C24" s="15" t="s">
        <v>357</v>
      </c>
      <c r="D24" s="14">
        <v>2016</v>
      </c>
      <c r="E24" s="16" t="s">
        <v>34</v>
      </c>
      <c r="F24" s="17">
        <v>9.0500000000000007</v>
      </c>
      <c r="G24" s="17">
        <v>67.837999999999994</v>
      </c>
      <c r="H24" s="17">
        <v>3.6</v>
      </c>
      <c r="I24" s="21">
        <f t="shared" si="0"/>
        <v>80.487999999999985</v>
      </c>
      <c r="J24" s="26">
        <v>5</v>
      </c>
      <c r="K24" s="26">
        <v>28</v>
      </c>
      <c r="L24" s="24">
        <f t="shared" si="1"/>
        <v>0.17857142857142858</v>
      </c>
      <c r="M24" s="26">
        <v>11</v>
      </c>
      <c r="N24" s="26">
        <v>87</v>
      </c>
      <c r="O24" s="24">
        <f t="shared" si="2"/>
        <v>0.12643678160919541</v>
      </c>
      <c r="P24" s="27" t="s">
        <v>344</v>
      </c>
    </row>
    <row r="25" spans="1:16" ht="33" x14ac:dyDescent="0.15">
      <c r="A25" s="8">
        <v>21</v>
      </c>
      <c r="B25" s="14" t="s">
        <v>358</v>
      </c>
      <c r="C25" s="15" t="s">
        <v>359</v>
      </c>
      <c r="D25" s="14">
        <v>2016</v>
      </c>
      <c r="E25" s="16" t="s">
        <v>34</v>
      </c>
      <c r="F25" s="17">
        <v>8.1</v>
      </c>
      <c r="G25" s="17">
        <v>64.349999999999994</v>
      </c>
      <c r="H25" s="17">
        <v>3.8</v>
      </c>
      <c r="I25" s="21">
        <f t="shared" si="0"/>
        <v>76.249999999999986</v>
      </c>
      <c r="J25" s="26">
        <v>6</v>
      </c>
      <c r="K25" s="26">
        <v>28</v>
      </c>
      <c r="L25" s="24">
        <f t="shared" si="1"/>
        <v>0.21428571428571427</v>
      </c>
      <c r="M25" s="26">
        <v>21</v>
      </c>
      <c r="N25" s="26">
        <v>87</v>
      </c>
      <c r="O25" s="24">
        <f t="shared" si="2"/>
        <v>0.2413793103448276</v>
      </c>
      <c r="P25" s="27" t="s">
        <v>349</v>
      </c>
    </row>
    <row r="26" spans="1:16" ht="33" x14ac:dyDescent="0.15">
      <c r="A26" s="8">
        <v>22</v>
      </c>
      <c r="B26" s="14" t="s">
        <v>360</v>
      </c>
      <c r="C26" s="15" t="s">
        <v>361</v>
      </c>
      <c r="D26" s="14">
        <v>2016</v>
      </c>
      <c r="E26" s="16" t="s">
        <v>34</v>
      </c>
      <c r="F26" s="17">
        <v>8.5</v>
      </c>
      <c r="G26" s="17">
        <v>62.396999999999998</v>
      </c>
      <c r="H26" s="17">
        <v>4.5</v>
      </c>
      <c r="I26" s="21">
        <f t="shared" si="0"/>
        <v>75.396999999999991</v>
      </c>
      <c r="J26" s="26">
        <v>7</v>
      </c>
      <c r="K26" s="26">
        <v>28</v>
      </c>
      <c r="L26" s="24">
        <f t="shared" si="1"/>
        <v>0.25</v>
      </c>
      <c r="M26" s="26">
        <v>24</v>
      </c>
      <c r="N26" s="26">
        <v>87</v>
      </c>
      <c r="O26" s="24">
        <f t="shared" si="2"/>
        <v>0.27586206896551724</v>
      </c>
      <c r="P26" s="27" t="s">
        <v>349</v>
      </c>
    </row>
    <row r="27" spans="1:16" ht="33" x14ac:dyDescent="0.15">
      <c r="A27" s="8">
        <v>23</v>
      </c>
      <c r="B27" s="14">
        <v>2016012822</v>
      </c>
      <c r="C27" s="15" t="s">
        <v>42</v>
      </c>
      <c r="D27" s="14">
        <v>2016</v>
      </c>
      <c r="E27" s="16" t="s">
        <v>43</v>
      </c>
      <c r="F27" s="17">
        <v>7.8</v>
      </c>
      <c r="G27" s="17">
        <v>71.11</v>
      </c>
      <c r="H27" s="17">
        <v>4.0999999999999996</v>
      </c>
      <c r="I27" s="21">
        <f t="shared" si="0"/>
        <v>83.009999999999991</v>
      </c>
      <c r="J27" s="26">
        <v>1</v>
      </c>
      <c r="K27" s="26">
        <v>32</v>
      </c>
      <c r="L27" s="24">
        <f t="shared" si="1"/>
        <v>3.125E-2</v>
      </c>
      <c r="M27" s="26">
        <v>4</v>
      </c>
      <c r="N27" s="26">
        <v>87</v>
      </c>
      <c r="O27" s="24">
        <f t="shared" si="2"/>
        <v>4.5977011494252873E-2</v>
      </c>
      <c r="P27" s="27" t="s">
        <v>343</v>
      </c>
    </row>
    <row r="28" spans="1:16" ht="33" x14ac:dyDescent="0.15">
      <c r="A28" s="8">
        <v>24</v>
      </c>
      <c r="B28" s="14">
        <v>2016012834</v>
      </c>
      <c r="C28" s="15" t="s">
        <v>45</v>
      </c>
      <c r="D28" s="14">
        <v>2016</v>
      </c>
      <c r="E28" s="16" t="s">
        <v>43</v>
      </c>
      <c r="F28" s="17">
        <v>7.8</v>
      </c>
      <c r="G28" s="17">
        <v>69.58</v>
      </c>
      <c r="H28" s="17">
        <v>4.0999999999999996</v>
      </c>
      <c r="I28" s="21">
        <f t="shared" si="0"/>
        <v>81.47999999999999</v>
      </c>
      <c r="J28" s="26">
        <v>2</v>
      </c>
      <c r="K28" s="26">
        <v>32</v>
      </c>
      <c r="L28" s="24">
        <f t="shared" si="1"/>
        <v>6.25E-2</v>
      </c>
      <c r="M28" s="26">
        <v>7</v>
      </c>
      <c r="N28" s="26">
        <v>87</v>
      </c>
      <c r="O28" s="24">
        <f t="shared" si="2"/>
        <v>8.0459770114942528E-2</v>
      </c>
      <c r="P28" s="27" t="s">
        <v>343</v>
      </c>
    </row>
    <row r="29" spans="1:16" ht="33" x14ac:dyDescent="0.15">
      <c r="A29" s="8">
        <v>25</v>
      </c>
      <c r="B29" s="14">
        <v>2016012833</v>
      </c>
      <c r="C29" s="15" t="s">
        <v>47</v>
      </c>
      <c r="D29" s="14">
        <v>2016</v>
      </c>
      <c r="E29" s="16" t="s">
        <v>43</v>
      </c>
      <c r="F29" s="17">
        <v>9.5</v>
      </c>
      <c r="G29" s="17">
        <v>66.150000000000006</v>
      </c>
      <c r="H29" s="17">
        <v>5.0999999999999996</v>
      </c>
      <c r="I29" s="21">
        <f t="shared" si="0"/>
        <v>80.75</v>
      </c>
      <c r="J29" s="26">
        <v>3</v>
      </c>
      <c r="K29" s="26">
        <v>32</v>
      </c>
      <c r="L29" s="24">
        <f t="shared" si="1"/>
        <v>9.375E-2</v>
      </c>
      <c r="M29" s="26">
        <v>8</v>
      </c>
      <c r="N29" s="26">
        <v>87</v>
      </c>
      <c r="O29" s="24">
        <f t="shared" si="2"/>
        <v>9.1954022988505746E-2</v>
      </c>
      <c r="P29" s="27" t="s">
        <v>343</v>
      </c>
    </row>
    <row r="30" spans="1:16" ht="33" x14ac:dyDescent="0.15">
      <c r="A30" s="8">
        <v>26</v>
      </c>
      <c r="B30" s="14">
        <v>2016012776</v>
      </c>
      <c r="C30" s="15" t="s">
        <v>362</v>
      </c>
      <c r="D30" s="14">
        <v>2016</v>
      </c>
      <c r="E30" s="16" t="s">
        <v>43</v>
      </c>
      <c r="F30" s="17">
        <v>7.6</v>
      </c>
      <c r="G30" s="17">
        <v>69.03</v>
      </c>
      <c r="H30" s="17">
        <v>3.6</v>
      </c>
      <c r="I30" s="21">
        <f t="shared" si="0"/>
        <v>80.22999999999999</v>
      </c>
      <c r="J30" s="26">
        <v>4</v>
      </c>
      <c r="K30" s="26">
        <v>32</v>
      </c>
      <c r="L30" s="24">
        <f t="shared" si="1"/>
        <v>0.125</v>
      </c>
      <c r="M30" s="26">
        <v>12</v>
      </c>
      <c r="N30" s="26">
        <v>87</v>
      </c>
      <c r="O30" s="24">
        <f t="shared" si="2"/>
        <v>0.13793103448275862</v>
      </c>
      <c r="P30" s="27" t="s">
        <v>344</v>
      </c>
    </row>
    <row r="31" spans="1:16" ht="33" x14ac:dyDescent="0.15">
      <c r="A31" s="8">
        <v>27</v>
      </c>
      <c r="B31" s="14">
        <v>2016012830</v>
      </c>
      <c r="C31" s="15" t="s">
        <v>363</v>
      </c>
      <c r="D31" s="14">
        <v>2016</v>
      </c>
      <c r="E31" s="16" t="s">
        <v>43</v>
      </c>
      <c r="F31" s="17">
        <v>8.0500000000000007</v>
      </c>
      <c r="G31" s="17">
        <v>67.489999999999995</v>
      </c>
      <c r="H31" s="17">
        <v>3.7</v>
      </c>
      <c r="I31" s="21">
        <f t="shared" si="0"/>
        <v>79.239999999999995</v>
      </c>
      <c r="J31" s="26">
        <v>5</v>
      </c>
      <c r="K31" s="26">
        <v>32</v>
      </c>
      <c r="L31" s="24">
        <f t="shared" si="1"/>
        <v>0.15625</v>
      </c>
      <c r="M31" s="26">
        <v>14</v>
      </c>
      <c r="N31" s="26">
        <v>87</v>
      </c>
      <c r="O31" s="24">
        <f t="shared" si="2"/>
        <v>0.16091954022988506</v>
      </c>
      <c r="P31" s="27" t="s">
        <v>344</v>
      </c>
    </row>
    <row r="32" spans="1:16" ht="33" x14ac:dyDescent="0.15">
      <c r="A32" s="8">
        <v>28</v>
      </c>
      <c r="B32" s="14">
        <v>2016012827</v>
      </c>
      <c r="C32" s="15" t="s">
        <v>364</v>
      </c>
      <c r="D32" s="14">
        <v>2016</v>
      </c>
      <c r="E32" s="16" t="s">
        <v>43</v>
      </c>
      <c r="F32" s="17">
        <v>7.9</v>
      </c>
      <c r="G32" s="17">
        <v>67.13</v>
      </c>
      <c r="H32" s="17">
        <v>3.6</v>
      </c>
      <c r="I32" s="21">
        <f t="shared" si="0"/>
        <v>78.63</v>
      </c>
      <c r="J32" s="26">
        <v>6</v>
      </c>
      <c r="K32" s="26">
        <v>32</v>
      </c>
      <c r="L32" s="24">
        <f t="shared" si="1"/>
        <v>0.1875</v>
      </c>
      <c r="M32" s="26">
        <v>15</v>
      </c>
      <c r="N32" s="26">
        <v>87</v>
      </c>
      <c r="O32" s="24">
        <f t="shared" si="2"/>
        <v>0.17241379310344829</v>
      </c>
      <c r="P32" s="27" t="s">
        <v>344</v>
      </c>
    </row>
    <row r="33" spans="1:16" ht="33" x14ac:dyDescent="0.15">
      <c r="A33" s="8">
        <v>29</v>
      </c>
      <c r="B33" s="14">
        <v>2016012819</v>
      </c>
      <c r="C33" s="15" t="s">
        <v>365</v>
      </c>
      <c r="D33" s="14">
        <v>2016</v>
      </c>
      <c r="E33" s="16" t="s">
        <v>43</v>
      </c>
      <c r="F33" s="17">
        <v>8.1</v>
      </c>
      <c r="G33" s="17">
        <v>65.069999999999993</v>
      </c>
      <c r="H33" s="17">
        <v>4.5</v>
      </c>
      <c r="I33" s="21">
        <f t="shared" si="0"/>
        <v>77.669999999999987</v>
      </c>
      <c r="J33" s="26">
        <v>7</v>
      </c>
      <c r="K33" s="26">
        <v>32</v>
      </c>
      <c r="L33" s="24">
        <f t="shared" si="1"/>
        <v>0.21875</v>
      </c>
      <c r="M33" s="26">
        <v>16</v>
      </c>
      <c r="N33" s="26">
        <v>87</v>
      </c>
      <c r="O33" s="24">
        <f t="shared" si="2"/>
        <v>0.18390804597701149</v>
      </c>
      <c r="P33" s="27" t="s">
        <v>344</v>
      </c>
    </row>
    <row r="34" spans="1:16" ht="33" x14ac:dyDescent="0.15">
      <c r="A34" s="8">
        <v>30</v>
      </c>
      <c r="B34" s="14">
        <v>2016012831</v>
      </c>
      <c r="C34" s="15" t="s">
        <v>366</v>
      </c>
      <c r="D34" s="14">
        <v>2016</v>
      </c>
      <c r="E34" s="16" t="s">
        <v>43</v>
      </c>
      <c r="F34" s="17">
        <v>7.8</v>
      </c>
      <c r="G34" s="17">
        <v>65.72</v>
      </c>
      <c r="H34" s="17">
        <v>3.6</v>
      </c>
      <c r="I34" s="21">
        <f t="shared" si="0"/>
        <v>77.11999999999999</v>
      </c>
      <c r="J34" s="26">
        <v>8</v>
      </c>
      <c r="K34" s="26">
        <v>32</v>
      </c>
      <c r="L34" s="24">
        <f t="shared" si="1"/>
        <v>0.25</v>
      </c>
      <c r="M34" s="26">
        <v>18</v>
      </c>
      <c r="N34" s="26">
        <v>87</v>
      </c>
      <c r="O34" s="24">
        <f t="shared" si="2"/>
        <v>0.20689655172413793</v>
      </c>
      <c r="P34" s="27" t="s">
        <v>349</v>
      </c>
    </row>
    <row r="35" spans="1:16" ht="33" x14ac:dyDescent="0.15">
      <c r="A35" s="8">
        <v>31</v>
      </c>
      <c r="B35" s="14">
        <v>2016012841</v>
      </c>
      <c r="C35" s="15" t="s">
        <v>367</v>
      </c>
      <c r="D35" s="14">
        <v>2016</v>
      </c>
      <c r="E35" s="16" t="s">
        <v>43</v>
      </c>
      <c r="F35" s="17">
        <v>8.1</v>
      </c>
      <c r="G35" s="17">
        <v>64.069999999999993</v>
      </c>
      <c r="H35" s="17">
        <v>4.0999999999999996</v>
      </c>
      <c r="I35" s="21">
        <f t="shared" si="0"/>
        <v>76.269999999999982</v>
      </c>
      <c r="J35" s="26">
        <v>9</v>
      </c>
      <c r="K35" s="26">
        <v>32</v>
      </c>
      <c r="L35" s="24">
        <f t="shared" si="1"/>
        <v>0.28125</v>
      </c>
      <c r="M35" s="26">
        <v>20</v>
      </c>
      <c r="N35" s="26">
        <v>87</v>
      </c>
      <c r="O35" s="24">
        <f t="shared" si="2"/>
        <v>0.22988505747126436</v>
      </c>
      <c r="P35" s="27" t="s">
        <v>349</v>
      </c>
    </row>
    <row r="36" spans="1:16" ht="33" x14ac:dyDescent="0.15">
      <c r="A36" s="8">
        <v>32</v>
      </c>
      <c r="B36" s="14">
        <v>2016012821</v>
      </c>
      <c r="C36" s="15" t="s">
        <v>368</v>
      </c>
      <c r="D36" s="14">
        <v>2016</v>
      </c>
      <c r="E36" s="16" t="s">
        <v>43</v>
      </c>
      <c r="F36" s="17">
        <v>9</v>
      </c>
      <c r="G36" s="17">
        <v>60.47</v>
      </c>
      <c r="H36" s="17">
        <v>6</v>
      </c>
      <c r="I36" s="21">
        <f t="shared" si="0"/>
        <v>75.47</v>
      </c>
      <c r="J36" s="26">
        <v>10</v>
      </c>
      <c r="K36" s="26">
        <v>32</v>
      </c>
      <c r="L36" s="24">
        <f t="shared" si="1"/>
        <v>0.3125</v>
      </c>
      <c r="M36" s="26">
        <v>22</v>
      </c>
      <c r="N36" s="26">
        <v>87</v>
      </c>
      <c r="O36" s="24">
        <f t="shared" si="2"/>
        <v>0.25287356321839083</v>
      </c>
      <c r="P36" s="27" t="s">
        <v>349</v>
      </c>
    </row>
    <row r="37" spans="1:16" ht="33" x14ac:dyDescent="0.15">
      <c r="A37" s="8">
        <v>33</v>
      </c>
      <c r="B37" s="14" t="s">
        <v>369</v>
      </c>
      <c r="C37" s="15" t="s">
        <v>370</v>
      </c>
      <c r="D37" s="14">
        <v>2016</v>
      </c>
      <c r="E37" s="16" t="s">
        <v>51</v>
      </c>
      <c r="F37" s="17">
        <v>7.7</v>
      </c>
      <c r="G37" s="17">
        <v>65.5959</v>
      </c>
      <c r="H37" s="17">
        <v>3.6</v>
      </c>
      <c r="I37" s="21">
        <f t="shared" si="0"/>
        <v>76.895899999999997</v>
      </c>
      <c r="J37" s="26">
        <v>6</v>
      </c>
      <c r="K37" s="26">
        <v>27</v>
      </c>
      <c r="L37" s="24">
        <f t="shared" si="1"/>
        <v>0.22222222222222221</v>
      </c>
      <c r="M37" s="26">
        <v>19</v>
      </c>
      <c r="N37" s="26">
        <v>87</v>
      </c>
      <c r="O37" s="24">
        <f t="shared" si="2"/>
        <v>0.21839080459770116</v>
      </c>
      <c r="P37" s="27" t="s">
        <v>349</v>
      </c>
    </row>
    <row r="38" spans="1:16" ht="33" x14ac:dyDescent="0.15">
      <c r="A38" s="8">
        <v>34</v>
      </c>
      <c r="B38" s="14" t="s">
        <v>53</v>
      </c>
      <c r="C38" s="15" t="s">
        <v>54</v>
      </c>
      <c r="D38" s="14">
        <v>2016</v>
      </c>
      <c r="E38" s="16" t="s">
        <v>51</v>
      </c>
      <c r="F38" s="17">
        <v>8.1</v>
      </c>
      <c r="G38" s="17">
        <v>72.040000000000006</v>
      </c>
      <c r="H38" s="17">
        <v>3.6</v>
      </c>
      <c r="I38" s="21">
        <f t="shared" si="0"/>
        <v>83.74</v>
      </c>
      <c r="J38" s="26">
        <v>2</v>
      </c>
      <c r="K38" s="26">
        <v>27</v>
      </c>
      <c r="L38" s="24">
        <f t="shared" si="1"/>
        <v>7.407407407407407E-2</v>
      </c>
      <c r="M38" s="26">
        <v>3</v>
      </c>
      <c r="N38" s="26">
        <v>87</v>
      </c>
      <c r="O38" s="24">
        <f t="shared" si="2"/>
        <v>3.4482758620689655E-2</v>
      </c>
      <c r="P38" s="27" t="s">
        <v>343</v>
      </c>
    </row>
    <row r="39" spans="1:16" ht="33" x14ac:dyDescent="0.15">
      <c r="A39" s="8">
        <v>35</v>
      </c>
      <c r="B39" s="14" t="s">
        <v>49</v>
      </c>
      <c r="C39" s="15" t="s">
        <v>50</v>
      </c>
      <c r="D39" s="14">
        <v>2016</v>
      </c>
      <c r="E39" s="16" t="s">
        <v>51</v>
      </c>
      <c r="F39" s="17">
        <v>8.5</v>
      </c>
      <c r="G39" s="17">
        <v>75.308800000000005</v>
      </c>
      <c r="H39" s="17">
        <v>3.9</v>
      </c>
      <c r="I39" s="21">
        <f t="shared" si="0"/>
        <v>87.708800000000011</v>
      </c>
      <c r="J39" s="26">
        <v>1</v>
      </c>
      <c r="K39" s="26">
        <v>27</v>
      </c>
      <c r="L39" s="24">
        <f t="shared" si="1"/>
        <v>3.7037037037037035E-2</v>
      </c>
      <c r="M39" s="26">
        <v>1</v>
      </c>
      <c r="N39" s="26">
        <v>87</v>
      </c>
      <c r="O39" s="24">
        <f t="shared" si="2"/>
        <v>1.1494252873563218E-2</v>
      </c>
      <c r="P39" s="27" t="s">
        <v>343</v>
      </c>
    </row>
    <row r="40" spans="1:16" ht="33" x14ac:dyDescent="0.15">
      <c r="A40" s="8">
        <v>36</v>
      </c>
      <c r="B40" s="14" t="s">
        <v>371</v>
      </c>
      <c r="C40" s="15" t="s">
        <v>372</v>
      </c>
      <c r="D40" s="14">
        <v>2016</v>
      </c>
      <c r="E40" s="16" t="s">
        <v>51</v>
      </c>
      <c r="F40" s="17">
        <v>7.95</v>
      </c>
      <c r="G40" s="17">
        <v>63.72</v>
      </c>
      <c r="H40" s="17">
        <v>3.75</v>
      </c>
      <c r="I40" s="21">
        <f t="shared" si="0"/>
        <v>75.42</v>
      </c>
      <c r="J40" s="26">
        <v>7</v>
      </c>
      <c r="K40" s="26">
        <v>27</v>
      </c>
      <c r="L40" s="24">
        <f t="shared" si="1"/>
        <v>0.25925925925925924</v>
      </c>
      <c r="M40" s="26">
        <v>23</v>
      </c>
      <c r="N40" s="26">
        <v>87</v>
      </c>
      <c r="O40" s="24">
        <f t="shared" si="2"/>
        <v>0.26436781609195403</v>
      </c>
      <c r="P40" s="27" t="s">
        <v>349</v>
      </c>
    </row>
    <row r="41" spans="1:16" ht="33" x14ac:dyDescent="0.15">
      <c r="A41" s="8">
        <v>37</v>
      </c>
      <c r="B41" s="14" t="s">
        <v>373</v>
      </c>
      <c r="C41" s="15" t="s">
        <v>374</v>
      </c>
      <c r="D41" s="14">
        <v>2016</v>
      </c>
      <c r="E41" s="16" t="s">
        <v>51</v>
      </c>
      <c r="F41" s="17">
        <v>8</v>
      </c>
      <c r="G41" s="17">
        <v>61.95</v>
      </c>
      <c r="H41" s="17">
        <v>5.0999999999999996</v>
      </c>
      <c r="I41" s="21">
        <f t="shared" si="0"/>
        <v>75.05</v>
      </c>
      <c r="J41" s="26">
        <v>8</v>
      </c>
      <c r="K41" s="26">
        <v>27</v>
      </c>
      <c r="L41" s="24">
        <f t="shared" si="1"/>
        <v>0.29629629629629628</v>
      </c>
      <c r="M41" s="26">
        <v>25</v>
      </c>
      <c r="N41" s="26">
        <v>87</v>
      </c>
      <c r="O41" s="24">
        <f t="shared" si="2"/>
        <v>0.28735632183908044</v>
      </c>
      <c r="P41" s="27" t="s">
        <v>349</v>
      </c>
    </row>
    <row r="42" spans="1:16" ht="33" x14ac:dyDescent="0.15">
      <c r="A42" s="8">
        <v>38</v>
      </c>
      <c r="B42" s="14" t="s">
        <v>56</v>
      </c>
      <c r="C42" s="15" t="s">
        <v>57</v>
      </c>
      <c r="D42" s="14">
        <v>2016</v>
      </c>
      <c r="E42" s="16" t="s">
        <v>51</v>
      </c>
      <c r="F42" s="17">
        <v>8.5</v>
      </c>
      <c r="G42" s="17">
        <v>69.2</v>
      </c>
      <c r="H42" s="17">
        <v>4</v>
      </c>
      <c r="I42" s="21">
        <f t="shared" si="0"/>
        <v>81.7</v>
      </c>
      <c r="J42" s="26">
        <v>3</v>
      </c>
      <c r="K42" s="26">
        <v>27</v>
      </c>
      <c r="L42" s="24">
        <f t="shared" si="1"/>
        <v>0.1111111111111111</v>
      </c>
      <c r="M42" s="26">
        <v>5</v>
      </c>
      <c r="N42" s="26">
        <v>87</v>
      </c>
      <c r="O42" s="24">
        <f t="shared" si="2"/>
        <v>5.7471264367816091E-2</v>
      </c>
      <c r="P42" s="27" t="s">
        <v>343</v>
      </c>
    </row>
    <row r="43" spans="1:16" ht="33" x14ac:dyDescent="0.15">
      <c r="A43" s="8">
        <v>39</v>
      </c>
      <c r="B43" s="14" t="s">
        <v>375</v>
      </c>
      <c r="C43" s="15" t="s">
        <v>376</v>
      </c>
      <c r="D43" s="14">
        <v>2016</v>
      </c>
      <c r="E43" s="16" t="s">
        <v>51</v>
      </c>
      <c r="F43" s="17">
        <v>7.7</v>
      </c>
      <c r="G43" s="17">
        <v>68.544300000000007</v>
      </c>
      <c r="H43" s="17">
        <v>3.6</v>
      </c>
      <c r="I43" s="21">
        <f t="shared" si="0"/>
        <v>79.844300000000004</v>
      </c>
      <c r="J43" s="26">
        <v>4</v>
      </c>
      <c r="K43" s="26">
        <v>27</v>
      </c>
      <c r="L43" s="24">
        <f t="shared" si="1"/>
        <v>0.14814814814814814</v>
      </c>
      <c r="M43" s="26">
        <v>13</v>
      </c>
      <c r="N43" s="26">
        <v>87</v>
      </c>
      <c r="O43" s="24">
        <f t="shared" si="2"/>
        <v>0.14942528735632185</v>
      </c>
      <c r="P43" s="27" t="s">
        <v>344</v>
      </c>
    </row>
    <row r="44" spans="1:16" ht="33" x14ac:dyDescent="0.15">
      <c r="A44" s="8">
        <v>40</v>
      </c>
      <c r="B44" s="14" t="s">
        <v>377</v>
      </c>
      <c r="C44" s="15" t="s">
        <v>378</v>
      </c>
      <c r="D44" s="14">
        <v>2016</v>
      </c>
      <c r="E44" s="16" t="s">
        <v>51</v>
      </c>
      <c r="F44" s="17">
        <v>7.7</v>
      </c>
      <c r="G44" s="17">
        <v>62.99</v>
      </c>
      <c r="H44" s="17">
        <v>3.6</v>
      </c>
      <c r="I44" s="21">
        <f t="shared" si="0"/>
        <v>74.289999999999992</v>
      </c>
      <c r="J44" s="26">
        <v>9</v>
      </c>
      <c r="K44" s="26">
        <v>27</v>
      </c>
      <c r="L44" s="24">
        <f t="shared" si="1"/>
        <v>0.33333333333333331</v>
      </c>
      <c r="M44" s="26">
        <v>26</v>
      </c>
      <c r="N44" s="26">
        <v>87</v>
      </c>
      <c r="O44" s="24">
        <f t="shared" si="2"/>
        <v>0.2988505747126437</v>
      </c>
      <c r="P44" s="27" t="s">
        <v>349</v>
      </c>
    </row>
    <row r="45" spans="1:16" ht="33" x14ac:dyDescent="0.15">
      <c r="A45" s="8">
        <v>41</v>
      </c>
      <c r="B45" s="14" t="s">
        <v>379</v>
      </c>
      <c r="C45" s="15" t="s">
        <v>380</v>
      </c>
      <c r="D45" s="14">
        <v>2016</v>
      </c>
      <c r="E45" s="16" t="s">
        <v>51</v>
      </c>
      <c r="F45" s="17">
        <v>7.7</v>
      </c>
      <c r="G45" s="17">
        <v>66.319999999999993</v>
      </c>
      <c r="H45" s="17">
        <v>3.6</v>
      </c>
      <c r="I45" s="21">
        <f t="shared" si="0"/>
        <v>77.61999999999999</v>
      </c>
      <c r="J45" s="26">
        <v>5</v>
      </c>
      <c r="K45" s="26">
        <v>27</v>
      </c>
      <c r="L45" s="24">
        <f t="shared" si="1"/>
        <v>0.18518518518518517</v>
      </c>
      <c r="M45" s="26">
        <v>17</v>
      </c>
      <c r="N45" s="26">
        <v>87</v>
      </c>
      <c r="O45" s="24">
        <f t="shared" si="2"/>
        <v>0.19540229885057472</v>
      </c>
      <c r="P45" s="27" t="s">
        <v>344</v>
      </c>
    </row>
    <row r="46" spans="1:16" ht="33" x14ac:dyDescent="0.15">
      <c r="A46" s="8">
        <v>42</v>
      </c>
      <c r="B46" s="14">
        <v>2016012964</v>
      </c>
      <c r="C46" s="15" t="s">
        <v>59</v>
      </c>
      <c r="D46" s="14">
        <v>2016</v>
      </c>
      <c r="E46" s="16" t="s">
        <v>60</v>
      </c>
      <c r="F46" s="17">
        <v>8</v>
      </c>
      <c r="G46" s="17">
        <v>74.48</v>
      </c>
      <c r="H46" s="17">
        <v>3.8</v>
      </c>
      <c r="I46" s="21">
        <f t="shared" si="0"/>
        <v>86.28</v>
      </c>
      <c r="J46" s="26">
        <v>1</v>
      </c>
      <c r="K46" s="26">
        <v>28</v>
      </c>
      <c r="L46" s="24">
        <f t="shared" si="1"/>
        <v>3.5714285714285712E-2</v>
      </c>
      <c r="M46" s="26">
        <v>1</v>
      </c>
      <c r="N46" s="26">
        <v>92</v>
      </c>
      <c r="O46" s="24">
        <f t="shared" si="2"/>
        <v>1.0869565217391304E-2</v>
      </c>
      <c r="P46" s="27" t="s">
        <v>343</v>
      </c>
    </row>
    <row r="47" spans="1:16" ht="33" x14ac:dyDescent="0.15">
      <c r="A47" s="8">
        <v>43</v>
      </c>
      <c r="B47" s="14">
        <v>2016012963</v>
      </c>
      <c r="C47" s="15" t="s">
        <v>62</v>
      </c>
      <c r="D47" s="14">
        <v>2016</v>
      </c>
      <c r="E47" s="16" t="s">
        <v>60</v>
      </c>
      <c r="F47" s="17">
        <v>8.1</v>
      </c>
      <c r="G47" s="17">
        <v>73.44</v>
      </c>
      <c r="H47" s="17">
        <v>4</v>
      </c>
      <c r="I47" s="21">
        <f t="shared" si="0"/>
        <v>85.539999999999992</v>
      </c>
      <c r="J47" s="26">
        <v>2</v>
      </c>
      <c r="K47" s="26">
        <v>28</v>
      </c>
      <c r="L47" s="24">
        <f t="shared" si="1"/>
        <v>7.1428571428571425E-2</v>
      </c>
      <c r="M47" s="26">
        <v>2</v>
      </c>
      <c r="N47" s="26">
        <v>92</v>
      </c>
      <c r="O47" s="24">
        <f t="shared" si="2"/>
        <v>2.1739130434782608E-2</v>
      </c>
      <c r="P47" s="27" t="s">
        <v>343</v>
      </c>
    </row>
    <row r="48" spans="1:16" ht="33" x14ac:dyDescent="0.15">
      <c r="A48" s="8">
        <v>44</v>
      </c>
      <c r="B48" s="14">
        <v>2016012958</v>
      </c>
      <c r="C48" s="15" t="s">
        <v>64</v>
      </c>
      <c r="D48" s="14">
        <v>2016</v>
      </c>
      <c r="E48" s="16" t="s">
        <v>60</v>
      </c>
      <c r="F48" s="17">
        <v>8.1</v>
      </c>
      <c r="G48" s="17">
        <v>71.47</v>
      </c>
      <c r="H48" s="17">
        <v>3.7</v>
      </c>
      <c r="I48" s="21">
        <f t="shared" si="0"/>
        <v>83.27</v>
      </c>
      <c r="J48" s="26">
        <v>3</v>
      </c>
      <c r="K48" s="26">
        <v>28</v>
      </c>
      <c r="L48" s="24">
        <f t="shared" si="1"/>
        <v>0.10714285714285714</v>
      </c>
      <c r="M48" s="26">
        <v>3</v>
      </c>
      <c r="N48" s="26">
        <v>92</v>
      </c>
      <c r="O48" s="24">
        <f t="shared" si="2"/>
        <v>3.2608695652173912E-2</v>
      </c>
      <c r="P48" s="27" t="s">
        <v>343</v>
      </c>
    </row>
    <row r="49" spans="1:16" ht="33" x14ac:dyDescent="0.15">
      <c r="A49" s="8">
        <v>45</v>
      </c>
      <c r="B49" s="14">
        <v>2016012943</v>
      </c>
      <c r="C49" s="15" t="s">
        <v>381</v>
      </c>
      <c r="D49" s="14">
        <v>2016</v>
      </c>
      <c r="E49" s="16" t="s">
        <v>60</v>
      </c>
      <c r="F49" s="17">
        <v>8</v>
      </c>
      <c r="G49" s="17">
        <v>70.7</v>
      </c>
      <c r="H49" s="17">
        <v>3.9</v>
      </c>
      <c r="I49" s="21">
        <f t="shared" si="0"/>
        <v>82.600000000000009</v>
      </c>
      <c r="J49" s="26">
        <v>4</v>
      </c>
      <c r="K49" s="26">
        <v>28</v>
      </c>
      <c r="L49" s="24">
        <f t="shared" si="1"/>
        <v>0.14285714285714285</v>
      </c>
      <c r="M49" s="26">
        <v>4</v>
      </c>
      <c r="N49" s="26">
        <v>92</v>
      </c>
      <c r="O49" s="24">
        <f t="shared" si="2"/>
        <v>4.3478260869565216E-2</v>
      </c>
      <c r="P49" s="27" t="s">
        <v>343</v>
      </c>
    </row>
    <row r="50" spans="1:16" ht="33" x14ac:dyDescent="0.15">
      <c r="A50" s="8">
        <v>46</v>
      </c>
      <c r="B50" s="14">
        <v>2016012762</v>
      </c>
      <c r="C50" s="15" t="s">
        <v>66</v>
      </c>
      <c r="D50" s="14">
        <v>2016</v>
      </c>
      <c r="E50" s="16" t="s">
        <v>67</v>
      </c>
      <c r="F50" s="17">
        <v>7.9</v>
      </c>
      <c r="G50" s="17">
        <v>70.86</v>
      </c>
      <c r="H50" s="17">
        <v>3.6</v>
      </c>
      <c r="I50" s="21">
        <f t="shared" si="0"/>
        <v>82.36</v>
      </c>
      <c r="J50" s="26">
        <v>1</v>
      </c>
      <c r="K50" s="26">
        <v>32</v>
      </c>
      <c r="L50" s="24">
        <f t="shared" si="1"/>
        <v>3.125E-2</v>
      </c>
      <c r="M50" s="26">
        <v>5</v>
      </c>
      <c r="N50" s="26">
        <v>92</v>
      </c>
      <c r="O50" s="24">
        <f t="shared" si="2"/>
        <v>5.434782608695652E-2</v>
      </c>
      <c r="P50" s="27" t="s">
        <v>343</v>
      </c>
    </row>
    <row r="51" spans="1:16" ht="33" x14ac:dyDescent="0.15">
      <c r="A51" s="8">
        <v>47</v>
      </c>
      <c r="B51" s="18">
        <v>2016012908</v>
      </c>
      <c r="C51" s="15" t="s">
        <v>69</v>
      </c>
      <c r="D51" s="14">
        <v>2016</v>
      </c>
      <c r="E51" s="16" t="s">
        <v>67</v>
      </c>
      <c r="F51" s="17">
        <v>7.6</v>
      </c>
      <c r="G51" s="17">
        <v>70.132000000000005</v>
      </c>
      <c r="H51" s="17">
        <v>3.8</v>
      </c>
      <c r="I51" s="21">
        <f t="shared" si="0"/>
        <v>81.531999999999996</v>
      </c>
      <c r="J51" s="26">
        <v>2</v>
      </c>
      <c r="K51" s="26">
        <v>32</v>
      </c>
      <c r="L51" s="24">
        <f t="shared" si="1"/>
        <v>6.25E-2</v>
      </c>
      <c r="M51" s="26">
        <v>6</v>
      </c>
      <c r="N51" s="26">
        <v>92</v>
      </c>
      <c r="O51" s="24">
        <f t="shared" si="2"/>
        <v>6.5217391304347824E-2</v>
      </c>
      <c r="P51" s="27" t="s">
        <v>343</v>
      </c>
    </row>
    <row r="52" spans="1:16" ht="33" x14ac:dyDescent="0.15">
      <c r="A52" s="8">
        <v>48</v>
      </c>
      <c r="B52" s="14">
        <v>2016012932</v>
      </c>
      <c r="C52" s="15" t="s">
        <v>71</v>
      </c>
      <c r="D52" s="14">
        <v>2016</v>
      </c>
      <c r="E52" s="16" t="s">
        <v>67</v>
      </c>
      <c r="F52" s="17">
        <v>8.8000000000000007</v>
      </c>
      <c r="G52" s="17">
        <v>68.22</v>
      </c>
      <c r="H52" s="17">
        <v>4.0999999999999996</v>
      </c>
      <c r="I52" s="21">
        <f t="shared" si="0"/>
        <v>81.11999999999999</v>
      </c>
      <c r="J52" s="26">
        <v>3</v>
      </c>
      <c r="K52" s="26">
        <v>32</v>
      </c>
      <c r="L52" s="24">
        <f t="shared" si="1"/>
        <v>9.375E-2</v>
      </c>
      <c r="M52" s="26">
        <v>7</v>
      </c>
      <c r="N52" s="26">
        <v>92</v>
      </c>
      <c r="O52" s="24">
        <f t="shared" si="2"/>
        <v>7.6086956521739135E-2</v>
      </c>
      <c r="P52" s="27" t="s">
        <v>343</v>
      </c>
    </row>
    <row r="53" spans="1:16" ht="33" x14ac:dyDescent="0.15">
      <c r="A53" s="8">
        <v>49</v>
      </c>
      <c r="B53" s="14">
        <v>2015014932</v>
      </c>
      <c r="C53" s="15" t="s">
        <v>73</v>
      </c>
      <c r="D53" s="14">
        <v>2016</v>
      </c>
      <c r="E53" s="16" t="s">
        <v>74</v>
      </c>
      <c r="F53" s="17">
        <v>7.3</v>
      </c>
      <c r="G53" s="17">
        <v>69.88</v>
      </c>
      <c r="H53" s="17">
        <v>3.6</v>
      </c>
      <c r="I53" s="21">
        <f t="shared" si="0"/>
        <v>80.779999999999987</v>
      </c>
      <c r="J53" s="26">
        <v>1</v>
      </c>
      <c r="K53" s="26">
        <v>32</v>
      </c>
      <c r="L53" s="24">
        <f t="shared" si="1"/>
        <v>3.125E-2</v>
      </c>
      <c r="M53" s="26">
        <v>8</v>
      </c>
      <c r="N53" s="26">
        <v>92</v>
      </c>
      <c r="O53" s="24">
        <f t="shared" si="2"/>
        <v>8.6956521739130432E-2</v>
      </c>
      <c r="P53" s="27" t="s">
        <v>343</v>
      </c>
    </row>
    <row r="54" spans="1:16" ht="33" x14ac:dyDescent="0.15">
      <c r="A54" s="8">
        <v>50</v>
      </c>
      <c r="B54" s="14">
        <v>2016012938</v>
      </c>
      <c r="C54" s="15" t="s">
        <v>382</v>
      </c>
      <c r="D54" s="14">
        <v>2016</v>
      </c>
      <c r="E54" s="16" t="s">
        <v>60</v>
      </c>
      <c r="F54" s="17">
        <v>8.0500000000000007</v>
      </c>
      <c r="G54" s="17">
        <v>68.97</v>
      </c>
      <c r="H54" s="17">
        <v>3.7</v>
      </c>
      <c r="I54" s="21">
        <f t="shared" si="0"/>
        <v>80.72</v>
      </c>
      <c r="J54" s="26">
        <v>5</v>
      </c>
      <c r="K54" s="26">
        <v>28</v>
      </c>
      <c r="L54" s="24">
        <f t="shared" si="1"/>
        <v>0.17857142857142858</v>
      </c>
      <c r="M54" s="26">
        <v>9</v>
      </c>
      <c r="N54" s="26">
        <v>92</v>
      </c>
      <c r="O54" s="24">
        <f t="shared" si="2"/>
        <v>9.7826086956521743E-2</v>
      </c>
      <c r="P54" s="27" t="s">
        <v>343</v>
      </c>
    </row>
    <row r="55" spans="1:16" ht="33" x14ac:dyDescent="0.15">
      <c r="A55" s="8">
        <v>51</v>
      </c>
      <c r="B55" s="14">
        <v>2016012942</v>
      </c>
      <c r="C55" s="15" t="s">
        <v>383</v>
      </c>
      <c r="D55" s="14">
        <v>2016</v>
      </c>
      <c r="E55" s="16" t="s">
        <v>60</v>
      </c>
      <c r="F55" s="17">
        <v>8.6</v>
      </c>
      <c r="G55" s="17">
        <v>68.06</v>
      </c>
      <c r="H55" s="17">
        <v>4</v>
      </c>
      <c r="I55" s="21">
        <f t="shared" si="0"/>
        <v>80.66</v>
      </c>
      <c r="J55" s="26">
        <v>6</v>
      </c>
      <c r="K55" s="26">
        <v>28</v>
      </c>
      <c r="L55" s="24">
        <f t="shared" si="1"/>
        <v>0.21428571428571427</v>
      </c>
      <c r="M55" s="26">
        <v>10</v>
      </c>
      <c r="N55" s="26">
        <v>92</v>
      </c>
      <c r="O55" s="24">
        <f t="shared" si="2"/>
        <v>0.10869565217391304</v>
      </c>
      <c r="P55" s="27" t="s">
        <v>344</v>
      </c>
    </row>
    <row r="56" spans="1:16" ht="33" x14ac:dyDescent="0.15">
      <c r="A56" s="8">
        <v>52</v>
      </c>
      <c r="B56" s="18">
        <v>2016012910</v>
      </c>
      <c r="C56" s="15" t="s">
        <v>261</v>
      </c>
      <c r="D56" s="14">
        <v>2016</v>
      </c>
      <c r="E56" s="16" t="s">
        <v>67</v>
      </c>
      <c r="F56" s="17">
        <v>7.6</v>
      </c>
      <c r="G56" s="17">
        <v>67.625</v>
      </c>
      <c r="H56" s="17">
        <v>4.4000000000000004</v>
      </c>
      <c r="I56" s="21">
        <f t="shared" si="0"/>
        <v>79.625</v>
      </c>
      <c r="J56" s="26">
        <v>4</v>
      </c>
      <c r="K56" s="26">
        <v>32</v>
      </c>
      <c r="L56" s="24">
        <f t="shared" si="1"/>
        <v>0.125</v>
      </c>
      <c r="M56" s="26">
        <v>11</v>
      </c>
      <c r="N56" s="26">
        <v>92</v>
      </c>
      <c r="O56" s="24">
        <f t="shared" si="2"/>
        <v>0.11956521739130435</v>
      </c>
      <c r="P56" s="27" t="s">
        <v>344</v>
      </c>
    </row>
    <row r="57" spans="1:16" ht="33" x14ac:dyDescent="0.15">
      <c r="A57" s="8">
        <v>53</v>
      </c>
      <c r="B57" s="14">
        <v>2016012917</v>
      </c>
      <c r="C57" s="15" t="s">
        <v>384</v>
      </c>
      <c r="D57" s="14">
        <v>2016</v>
      </c>
      <c r="E57" s="16" t="s">
        <v>67</v>
      </c>
      <c r="F57" s="17">
        <v>8</v>
      </c>
      <c r="G57" s="17">
        <v>67.900000000000006</v>
      </c>
      <c r="H57" s="17">
        <v>3.6</v>
      </c>
      <c r="I57" s="21">
        <f t="shared" si="0"/>
        <v>79.5</v>
      </c>
      <c r="J57" s="26">
        <v>5</v>
      </c>
      <c r="K57" s="26">
        <v>32</v>
      </c>
      <c r="L57" s="24">
        <f t="shared" si="1"/>
        <v>0.15625</v>
      </c>
      <c r="M57" s="26">
        <v>12</v>
      </c>
      <c r="N57" s="26">
        <v>92</v>
      </c>
      <c r="O57" s="24">
        <f t="shared" si="2"/>
        <v>0.13043478260869565</v>
      </c>
      <c r="P57" s="27" t="s">
        <v>344</v>
      </c>
    </row>
    <row r="58" spans="1:16" ht="33" x14ac:dyDescent="0.15">
      <c r="A58" s="8">
        <v>54</v>
      </c>
      <c r="B58" s="14">
        <v>2016012886</v>
      </c>
      <c r="C58" s="15" t="s">
        <v>76</v>
      </c>
      <c r="D58" s="14">
        <v>2016</v>
      </c>
      <c r="E58" s="16" t="s">
        <v>74</v>
      </c>
      <c r="F58" s="17">
        <v>7.7</v>
      </c>
      <c r="G58" s="17">
        <v>68.150000000000006</v>
      </c>
      <c r="H58" s="17">
        <v>3.6</v>
      </c>
      <c r="I58" s="21">
        <f t="shared" si="0"/>
        <v>79.45</v>
      </c>
      <c r="J58" s="26">
        <v>2</v>
      </c>
      <c r="K58" s="26">
        <v>32</v>
      </c>
      <c r="L58" s="24">
        <f t="shared" si="1"/>
        <v>6.25E-2</v>
      </c>
      <c r="M58" s="26">
        <v>13</v>
      </c>
      <c r="N58" s="26">
        <v>92</v>
      </c>
      <c r="O58" s="24">
        <f t="shared" si="2"/>
        <v>0.14130434782608695</v>
      </c>
      <c r="P58" s="27" t="s">
        <v>344</v>
      </c>
    </row>
    <row r="59" spans="1:16" ht="33" x14ac:dyDescent="0.15">
      <c r="A59" s="8">
        <v>55</v>
      </c>
      <c r="B59" s="18">
        <v>2016012913</v>
      </c>
      <c r="C59" s="15" t="s">
        <v>385</v>
      </c>
      <c r="D59" s="14">
        <v>2016</v>
      </c>
      <c r="E59" s="16" t="s">
        <v>67</v>
      </c>
      <c r="F59" s="17">
        <v>7.6</v>
      </c>
      <c r="G59" s="17">
        <v>67.881</v>
      </c>
      <c r="H59" s="17">
        <v>3.8</v>
      </c>
      <c r="I59" s="21">
        <f t="shared" si="0"/>
        <v>79.280999999999992</v>
      </c>
      <c r="J59" s="26">
        <v>6</v>
      </c>
      <c r="K59" s="26">
        <v>32</v>
      </c>
      <c r="L59" s="24">
        <f t="shared" si="1"/>
        <v>0.1875</v>
      </c>
      <c r="M59" s="26">
        <v>14</v>
      </c>
      <c r="N59" s="26">
        <v>92</v>
      </c>
      <c r="O59" s="24">
        <f t="shared" si="2"/>
        <v>0.15217391304347827</v>
      </c>
      <c r="P59" s="27" t="s">
        <v>344</v>
      </c>
    </row>
    <row r="60" spans="1:16" ht="33" x14ac:dyDescent="0.15">
      <c r="A60" s="8">
        <v>56</v>
      </c>
      <c r="B60" s="18">
        <v>2016012909</v>
      </c>
      <c r="C60" s="15" t="s">
        <v>259</v>
      </c>
      <c r="D60" s="14">
        <v>2016</v>
      </c>
      <c r="E60" s="16" t="s">
        <v>67</v>
      </c>
      <c r="F60" s="17">
        <v>8.1999999999999993</v>
      </c>
      <c r="G60" s="17">
        <v>66.709000000000003</v>
      </c>
      <c r="H60" s="17">
        <v>4.2</v>
      </c>
      <c r="I60" s="21">
        <f t="shared" si="0"/>
        <v>79.109000000000009</v>
      </c>
      <c r="J60" s="26">
        <v>7</v>
      </c>
      <c r="K60" s="26">
        <v>32</v>
      </c>
      <c r="L60" s="24">
        <f t="shared" si="1"/>
        <v>0.21875</v>
      </c>
      <c r="M60" s="26">
        <v>15</v>
      </c>
      <c r="N60" s="26">
        <v>92</v>
      </c>
      <c r="O60" s="24">
        <f t="shared" si="2"/>
        <v>0.16304347826086957</v>
      </c>
      <c r="P60" s="27" t="s">
        <v>344</v>
      </c>
    </row>
    <row r="61" spans="1:16" ht="33" x14ac:dyDescent="0.15">
      <c r="A61" s="8">
        <v>57</v>
      </c>
      <c r="B61" s="14">
        <v>2016012877</v>
      </c>
      <c r="C61" s="15" t="s">
        <v>386</v>
      </c>
      <c r="D61" s="14">
        <v>2016</v>
      </c>
      <c r="E61" s="16" t="s">
        <v>74</v>
      </c>
      <c r="F61" s="17">
        <v>7.9</v>
      </c>
      <c r="G61" s="17">
        <v>66.41</v>
      </c>
      <c r="H61" s="17">
        <v>3.95</v>
      </c>
      <c r="I61" s="21">
        <f t="shared" si="0"/>
        <v>78.260000000000005</v>
      </c>
      <c r="J61" s="26">
        <v>3</v>
      </c>
      <c r="K61" s="26">
        <v>32</v>
      </c>
      <c r="L61" s="24">
        <f t="shared" si="1"/>
        <v>9.375E-2</v>
      </c>
      <c r="M61" s="26">
        <v>16</v>
      </c>
      <c r="N61" s="26">
        <v>92</v>
      </c>
      <c r="O61" s="24">
        <f t="shared" si="2"/>
        <v>0.17391304347826086</v>
      </c>
      <c r="P61" s="27" t="s">
        <v>344</v>
      </c>
    </row>
    <row r="62" spans="1:16" ht="33" x14ac:dyDescent="0.15">
      <c r="A62" s="8">
        <v>58</v>
      </c>
      <c r="B62" s="14">
        <v>2016012879</v>
      </c>
      <c r="C62" s="15" t="s">
        <v>387</v>
      </c>
      <c r="D62" s="14">
        <v>2016</v>
      </c>
      <c r="E62" s="16" t="s">
        <v>74</v>
      </c>
      <c r="F62" s="17">
        <v>7.85</v>
      </c>
      <c r="G62" s="17">
        <v>66.77</v>
      </c>
      <c r="H62" s="17">
        <v>3.6</v>
      </c>
      <c r="I62" s="21">
        <f t="shared" si="0"/>
        <v>78.219999999999985</v>
      </c>
      <c r="J62" s="26">
        <v>4</v>
      </c>
      <c r="K62" s="26">
        <v>32</v>
      </c>
      <c r="L62" s="24">
        <f t="shared" si="1"/>
        <v>0.125</v>
      </c>
      <c r="M62" s="26">
        <v>17</v>
      </c>
      <c r="N62" s="26">
        <v>92</v>
      </c>
      <c r="O62" s="24">
        <f t="shared" si="2"/>
        <v>0.18478260869565216</v>
      </c>
      <c r="P62" s="27" t="s">
        <v>344</v>
      </c>
    </row>
    <row r="63" spans="1:16" ht="33" x14ac:dyDescent="0.15">
      <c r="A63" s="8">
        <v>59</v>
      </c>
      <c r="B63" s="14">
        <v>2016012934</v>
      </c>
      <c r="C63" s="15" t="s">
        <v>388</v>
      </c>
      <c r="D63" s="14">
        <v>2016</v>
      </c>
      <c r="E63" s="16" t="s">
        <v>67</v>
      </c>
      <c r="F63" s="17">
        <v>7.7</v>
      </c>
      <c r="G63" s="17">
        <v>66.59</v>
      </c>
      <c r="H63" s="17">
        <v>3.6</v>
      </c>
      <c r="I63" s="21">
        <f t="shared" si="0"/>
        <v>77.89</v>
      </c>
      <c r="J63" s="26">
        <v>8</v>
      </c>
      <c r="K63" s="26">
        <v>32</v>
      </c>
      <c r="L63" s="24">
        <f t="shared" si="1"/>
        <v>0.25</v>
      </c>
      <c r="M63" s="26">
        <v>18</v>
      </c>
      <c r="N63" s="26">
        <v>92</v>
      </c>
      <c r="O63" s="24">
        <f t="shared" si="2"/>
        <v>0.19565217391304349</v>
      </c>
      <c r="P63" s="27" t="s">
        <v>344</v>
      </c>
    </row>
    <row r="64" spans="1:16" ht="33" x14ac:dyDescent="0.15">
      <c r="A64" s="8">
        <v>60</v>
      </c>
      <c r="B64" s="18">
        <v>2016012911</v>
      </c>
      <c r="C64" s="15" t="s">
        <v>389</v>
      </c>
      <c r="D64" s="14">
        <v>2016</v>
      </c>
      <c r="E64" s="16" t="s">
        <v>67</v>
      </c>
      <c r="F64" s="17">
        <v>7.75</v>
      </c>
      <c r="G64" s="17">
        <v>66.209999999999994</v>
      </c>
      <c r="H64" s="17">
        <v>3.8</v>
      </c>
      <c r="I64" s="21">
        <f t="shared" si="0"/>
        <v>77.759999999999991</v>
      </c>
      <c r="J64" s="26">
        <v>9</v>
      </c>
      <c r="K64" s="26">
        <v>32</v>
      </c>
      <c r="L64" s="24">
        <f t="shared" si="1"/>
        <v>0.28125</v>
      </c>
      <c r="M64" s="26">
        <v>19</v>
      </c>
      <c r="N64" s="26">
        <v>92</v>
      </c>
      <c r="O64" s="24">
        <f t="shared" si="2"/>
        <v>0.20652173913043478</v>
      </c>
      <c r="P64" s="27" t="s">
        <v>578</v>
      </c>
    </row>
    <row r="65" spans="1:16" ht="33" x14ac:dyDescent="0.15">
      <c r="A65" s="8">
        <v>61</v>
      </c>
      <c r="B65" s="14">
        <v>2016012939</v>
      </c>
      <c r="C65" s="15" t="s">
        <v>390</v>
      </c>
      <c r="D65" s="14">
        <v>2016</v>
      </c>
      <c r="E65" s="16" t="s">
        <v>60</v>
      </c>
      <c r="F65" s="17">
        <v>8.1</v>
      </c>
      <c r="G65" s="17">
        <v>65.459999999999994</v>
      </c>
      <c r="H65" s="17">
        <v>3.8</v>
      </c>
      <c r="I65" s="21">
        <f t="shared" si="0"/>
        <v>77.359999999999985</v>
      </c>
      <c r="J65" s="26">
        <v>7</v>
      </c>
      <c r="K65" s="26">
        <v>28</v>
      </c>
      <c r="L65" s="24">
        <f t="shared" si="1"/>
        <v>0.25</v>
      </c>
      <c r="M65" s="26">
        <v>20</v>
      </c>
      <c r="N65" s="26">
        <v>92</v>
      </c>
      <c r="O65" s="24">
        <f t="shared" si="2"/>
        <v>0.21739130434782608</v>
      </c>
      <c r="P65" s="27" t="s">
        <v>578</v>
      </c>
    </row>
    <row r="66" spans="1:16" ht="33" x14ac:dyDescent="0.15">
      <c r="A66" s="8">
        <v>62</v>
      </c>
      <c r="B66" s="14">
        <v>2016012884</v>
      </c>
      <c r="C66" s="15" t="s">
        <v>391</v>
      </c>
      <c r="D66" s="14">
        <v>2016</v>
      </c>
      <c r="E66" s="16" t="s">
        <v>74</v>
      </c>
      <c r="F66" s="17">
        <v>7.7</v>
      </c>
      <c r="G66" s="17">
        <v>65.319999999999993</v>
      </c>
      <c r="H66" s="17">
        <v>3.7</v>
      </c>
      <c r="I66" s="21">
        <f t="shared" si="0"/>
        <v>76.72</v>
      </c>
      <c r="J66" s="26">
        <v>6</v>
      </c>
      <c r="K66" s="26">
        <v>32</v>
      </c>
      <c r="L66" s="24">
        <f t="shared" si="1"/>
        <v>0.1875</v>
      </c>
      <c r="M66" s="26">
        <v>22</v>
      </c>
      <c r="N66" s="26">
        <v>92</v>
      </c>
      <c r="O66" s="24">
        <f t="shared" si="2"/>
        <v>0.2391304347826087</v>
      </c>
      <c r="P66" s="27" t="s">
        <v>349</v>
      </c>
    </row>
    <row r="67" spans="1:16" ht="33" x14ac:dyDescent="0.15">
      <c r="A67" s="8">
        <v>63</v>
      </c>
      <c r="B67" s="14">
        <v>2016012967</v>
      </c>
      <c r="C67" s="15" t="s">
        <v>392</v>
      </c>
      <c r="D67" s="14">
        <v>2016</v>
      </c>
      <c r="E67" s="16" t="s">
        <v>60</v>
      </c>
      <c r="F67" s="17">
        <v>8</v>
      </c>
      <c r="G67" s="17">
        <v>65.05</v>
      </c>
      <c r="H67" s="17">
        <v>3.6</v>
      </c>
      <c r="I67" s="21">
        <f t="shared" si="0"/>
        <v>76.649999999999991</v>
      </c>
      <c r="J67" s="26">
        <v>8</v>
      </c>
      <c r="K67" s="26">
        <v>28</v>
      </c>
      <c r="L67" s="24">
        <f t="shared" si="1"/>
        <v>0.2857142857142857</v>
      </c>
      <c r="M67" s="26">
        <v>23</v>
      </c>
      <c r="N67" s="26">
        <v>92</v>
      </c>
      <c r="O67" s="24">
        <f t="shared" si="2"/>
        <v>0.25</v>
      </c>
      <c r="P67" s="27" t="s">
        <v>349</v>
      </c>
    </row>
    <row r="68" spans="1:16" ht="33" x14ac:dyDescent="0.15">
      <c r="A68" s="8">
        <v>64</v>
      </c>
      <c r="B68" s="14">
        <v>2016012946</v>
      </c>
      <c r="C68" s="15" t="s">
        <v>393</v>
      </c>
      <c r="D68" s="14">
        <v>2016</v>
      </c>
      <c r="E68" s="16" t="s">
        <v>60</v>
      </c>
      <c r="F68" s="17">
        <v>8.6</v>
      </c>
      <c r="G68" s="17">
        <v>62.43</v>
      </c>
      <c r="H68" s="17">
        <v>5.2</v>
      </c>
      <c r="I68" s="21">
        <f t="shared" si="0"/>
        <v>76.23</v>
      </c>
      <c r="J68" s="26">
        <v>9</v>
      </c>
      <c r="K68" s="26">
        <v>28</v>
      </c>
      <c r="L68" s="24">
        <f t="shared" si="1"/>
        <v>0.32142857142857145</v>
      </c>
      <c r="M68" s="26">
        <v>24</v>
      </c>
      <c r="N68" s="26">
        <v>92</v>
      </c>
      <c r="O68" s="24">
        <f t="shared" si="2"/>
        <v>0.2608695652173913</v>
      </c>
      <c r="P68" s="27" t="s">
        <v>349</v>
      </c>
    </row>
    <row r="69" spans="1:16" ht="33" x14ac:dyDescent="0.15">
      <c r="A69" s="8">
        <v>65</v>
      </c>
      <c r="B69" s="14">
        <v>2016012933</v>
      </c>
      <c r="C69" s="15" t="s">
        <v>394</v>
      </c>
      <c r="D69" s="14">
        <v>2016</v>
      </c>
      <c r="E69" s="16" t="s">
        <v>67</v>
      </c>
      <c r="F69" s="17">
        <v>7.7</v>
      </c>
      <c r="G69" s="17">
        <v>64.683000000000007</v>
      </c>
      <c r="H69" s="17">
        <v>3.6</v>
      </c>
      <c r="I69" s="21">
        <f t="shared" ref="I69:I132" si="3">SUM(F69:H69)</f>
        <v>75.983000000000004</v>
      </c>
      <c r="J69" s="26">
        <v>10</v>
      </c>
      <c r="K69" s="26">
        <v>32</v>
      </c>
      <c r="L69" s="24">
        <f t="shared" ref="L69:L133" si="4">IFERROR(J69/K69,"")</f>
        <v>0.3125</v>
      </c>
      <c r="M69" s="26">
        <v>25</v>
      </c>
      <c r="N69" s="26">
        <v>92</v>
      </c>
      <c r="O69" s="24">
        <f t="shared" ref="O69:O133" si="5">IFERROR(M69/N69,"")</f>
        <v>0.27173913043478259</v>
      </c>
      <c r="P69" s="27" t="s">
        <v>349</v>
      </c>
    </row>
    <row r="70" spans="1:16" ht="33" x14ac:dyDescent="0.15">
      <c r="A70" s="8">
        <v>66</v>
      </c>
      <c r="B70" s="14">
        <v>2016012948</v>
      </c>
      <c r="C70" s="15" t="s">
        <v>395</v>
      </c>
      <c r="D70" s="14">
        <v>2016</v>
      </c>
      <c r="E70" s="16" t="s">
        <v>60</v>
      </c>
      <c r="F70" s="17">
        <v>7.8</v>
      </c>
      <c r="G70" s="17">
        <v>62.27</v>
      </c>
      <c r="H70" s="17">
        <v>5.4</v>
      </c>
      <c r="I70" s="21">
        <f t="shared" si="3"/>
        <v>75.470000000000013</v>
      </c>
      <c r="J70" s="26">
        <v>10</v>
      </c>
      <c r="K70" s="26">
        <v>28</v>
      </c>
      <c r="L70" s="24">
        <f t="shared" si="4"/>
        <v>0.35714285714285715</v>
      </c>
      <c r="M70" s="26">
        <v>26</v>
      </c>
      <c r="N70" s="26">
        <v>92</v>
      </c>
      <c r="O70" s="24">
        <f t="shared" si="5"/>
        <v>0.28260869565217389</v>
      </c>
      <c r="P70" s="27" t="s">
        <v>349</v>
      </c>
    </row>
    <row r="71" spans="1:16" ht="33" x14ac:dyDescent="0.15">
      <c r="A71" s="8">
        <v>67</v>
      </c>
      <c r="B71" s="14">
        <v>2016012915</v>
      </c>
      <c r="C71" s="15" t="s">
        <v>396</v>
      </c>
      <c r="D71" s="14">
        <v>2016</v>
      </c>
      <c r="E71" s="16" t="s">
        <v>67</v>
      </c>
      <c r="F71" s="17">
        <v>8</v>
      </c>
      <c r="G71" s="17">
        <v>63.8</v>
      </c>
      <c r="H71" s="17">
        <v>3.6</v>
      </c>
      <c r="I71" s="21">
        <f t="shared" si="3"/>
        <v>75.399999999999991</v>
      </c>
      <c r="J71" s="26">
        <v>11</v>
      </c>
      <c r="K71" s="26">
        <v>32</v>
      </c>
      <c r="L71" s="24">
        <f t="shared" si="4"/>
        <v>0.34375</v>
      </c>
      <c r="M71" s="26">
        <v>27</v>
      </c>
      <c r="N71" s="26">
        <v>92</v>
      </c>
      <c r="O71" s="24">
        <f t="shared" si="5"/>
        <v>0.29347826086956524</v>
      </c>
      <c r="P71" s="27" t="s">
        <v>349</v>
      </c>
    </row>
    <row r="72" spans="1:16" ht="33" x14ac:dyDescent="0.15">
      <c r="A72" s="8">
        <v>68</v>
      </c>
      <c r="B72" s="14">
        <v>2016012935</v>
      </c>
      <c r="C72" s="15" t="s">
        <v>575</v>
      </c>
      <c r="D72" s="14">
        <v>2016</v>
      </c>
      <c r="E72" s="16" t="s">
        <v>67</v>
      </c>
      <c r="F72" s="17">
        <v>7.7</v>
      </c>
      <c r="G72" s="17">
        <v>63.79</v>
      </c>
      <c r="H72" s="17">
        <v>3.6</v>
      </c>
      <c r="I72" s="21">
        <f t="shared" si="3"/>
        <v>75.089999999999989</v>
      </c>
      <c r="J72" s="26">
        <v>12</v>
      </c>
      <c r="K72" s="26">
        <v>32</v>
      </c>
      <c r="L72" s="24">
        <f t="shared" si="4"/>
        <v>0.375</v>
      </c>
      <c r="M72" s="26">
        <v>28</v>
      </c>
      <c r="N72" s="26">
        <v>92</v>
      </c>
      <c r="O72" s="24">
        <f t="shared" si="5"/>
        <v>0.30434782608695654</v>
      </c>
      <c r="P72" s="27" t="s">
        <v>576</v>
      </c>
    </row>
    <row r="73" spans="1:16" ht="33" x14ac:dyDescent="0.15">
      <c r="A73" s="8">
        <v>69</v>
      </c>
      <c r="B73" s="14">
        <v>2016013036</v>
      </c>
      <c r="C73" s="15" t="s">
        <v>78</v>
      </c>
      <c r="D73" s="14">
        <v>2016</v>
      </c>
      <c r="E73" s="16" t="s">
        <v>79</v>
      </c>
      <c r="F73" s="17">
        <v>8.35</v>
      </c>
      <c r="G73" s="17">
        <v>74.581999999999994</v>
      </c>
      <c r="H73" s="17">
        <v>4.0999999999999996</v>
      </c>
      <c r="I73" s="21">
        <f t="shared" si="3"/>
        <v>87.031999999999982</v>
      </c>
      <c r="J73" s="26">
        <v>1</v>
      </c>
      <c r="K73" s="26">
        <v>25</v>
      </c>
      <c r="L73" s="24">
        <f t="shared" si="4"/>
        <v>0.04</v>
      </c>
      <c r="M73" s="26">
        <v>1</v>
      </c>
      <c r="N73" s="26">
        <v>78</v>
      </c>
      <c r="O73" s="24">
        <f t="shared" si="5"/>
        <v>1.282051282051282E-2</v>
      </c>
      <c r="P73" s="27" t="s">
        <v>343</v>
      </c>
    </row>
    <row r="74" spans="1:16" ht="33" x14ac:dyDescent="0.15">
      <c r="A74" s="8">
        <v>70</v>
      </c>
      <c r="B74" s="14">
        <v>2016013004</v>
      </c>
      <c r="C74" s="15" t="s">
        <v>81</v>
      </c>
      <c r="D74" s="14">
        <v>2016</v>
      </c>
      <c r="E74" s="16" t="s">
        <v>82</v>
      </c>
      <c r="F74" s="17">
        <v>9.3000000000000007</v>
      </c>
      <c r="G74" s="17">
        <v>70.686999999999998</v>
      </c>
      <c r="H74" s="17">
        <v>5.3</v>
      </c>
      <c r="I74" s="21">
        <f t="shared" si="3"/>
        <v>85.286999999999992</v>
      </c>
      <c r="J74" s="26">
        <v>1</v>
      </c>
      <c r="K74" s="26">
        <v>25</v>
      </c>
      <c r="L74" s="24">
        <f t="shared" si="4"/>
        <v>0.04</v>
      </c>
      <c r="M74" s="26">
        <v>2</v>
      </c>
      <c r="N74" s="26">
        <v>78</v>
      </c>
      <c r="O74" s="24">
        <f t="shared" si="5"/>
        <v>2.564102564102564E-2</v>
      </c>
      <c r="P74" s="27" t="s">
        <v>343</v>
      </c>
    </row>
    <row r="75" spans="1:16" ht="33" x14ac:dyDescent="0.15">
      <c r="A75" s="8">
        <v>71</v>
      </c>
      <c r="B75" s="14">
        <v>2016013011</v>
      </c>
      <c r="C75" s="15" t="s">
        <v>84</v>
      </c>
      <c r="D75" s="14">
        <v>2016</v>
      </c>
      <c r="E75" s="16" t="s">
        <v>82</v>
      </c>
      <c r="F75" s="17">
        <v>7.85</v>
      </c>
      <c r="G75" s="17">
        <v>70.427999999999997</v>
      </c>
      <c r="H75" s="17">
        <v>5.6</v>
      </c>
      <c r="I75" s="21">
        <f t="shared" si="3"/>
        <v>83.877999999999986</v>
      </c>
      <c r="J75" s="26">
        <v>2</v>
      </c>
      <c r="K75" s="26">
        <v>25</v>
      </c>
      <c r="L75" s="24">
        <f t="shared" si="4"/>
        <v>0.08</v>
      </c>
      <c r="M75" s="26">
        <v>3</v>
      </c>
      <c r="N75" s="26">
        <v>78</v>
      </c>
      <c r="O75" s="24">
        <f t="shared" si="5"/>
        <v>3.8461538461538464E-2</v>
      </c>
      <c r="P75" s="27" t="s">
        <v>343</v>
      </c>
    </row>
    <row r="76" spans="1:16" ht="33" x14ac:dyDescent="0.15">
      <c r="A76" s="8">
        <v>72</v>
      </c>
      <c r="B76" s="14">
        <v>2016012996</v>
      </c>
      <c r="C76" s="15" t="s">
        <v>86</v>
      </c>
      <c r="D76" s="14">
        <v>2016</v>
      </c>
      <c r="E76" s="16" t="s">
        <v>87</v>
      </c>
      <c r="F76" s="17">
        <v>7.8</v>
      </c>
      <c r="G76" s="17">
        <v>72.45</v>
      </c>
      <c r="H76" s="17">
        <v>3.6</v>
      </c>
      <c r="I76" s="21">
        <f t="shared" si="3"/>
        <v>83.85</v>
      </c>
      <c r="J76" s="26">
        <v>1</v>
      </c>
      <c r="K76" s="26">
        <v>28</v>
      </c>
      <c r="L76" s="24">
        <f t="shared" si="4"/>
        <v>3.5714285714285712E-2</v>
      </c>
      <c r="M76" s="26">
        <v>4</v>
      </c>
      <c r="N76" s="26">
        <v>78</v>
      </c>
      <c r="O76" s="24">
        <f t="shared" si="5"/>
        <v>5.128205128205128E-2</v>
      </c>
      <c r="P76" s="27" t="s">
        <v>343</v>
      </c>
    </row>
    <row r="77" spans="1:16" ht="33" x14ac:dyDescent="0.15">
      <c r="A77" s="8">
        <v>73</v>
      </c>
      <c r="B77" s="14">
        <v>2016013055</v>
      </c>
      <c r="C77" s="15" t="s">
        <v>89</v>
      </c>
      <c r="D77" s="14">
        <v>2016</v>
      </c>
      <c r="E77" s="16" t="s">
        <v>79</v>
      </c>
      <c r="F77" s="17">
        <v>8</v>
      </c>
      <c r="G77" s="17">
        <v>71.658000000000001</v>
      </c>
      <c r="H77" s="17">
        <v>3.7</v>
      </c>
      <c r="I77" s="21">
        <f t="shared" si="3"/>
        <v>83.358000000000004</v>
      </c>
      <c r="J77" s="26">
        <v>2</v>
      </c>
      <c r="K77" s="26">
        <v>25</v>
      </c>
      <c r="L77" s="24">
        <f t="shared" si="4"/>
        <v>0.08</v>
      </c>
      <c r="M77" s="26">
        <v>5</v>
      </c>
      <c r="N77" s="26">
        <v>78</v>
      </c>
      <c r="O77" s="24">
        <f t="shared" si="5"/>
        <v>6.4102564102564097E-2</v>
      </c>
      <c r="P77" s="27" t="s">
        <v>343</v>
      </c>
    </row>
    <row r="78" spans="1:16" ht="33" x14ac:dyDescent="0.15">
      <c r="A78" s="8">
        <v>74</v>
      </c>
      <c r="B78" s="14">
        <v>2016013034</v>
      </c>
      <c r="C78" s="15" t="s">
        <v>91</v>
      </c>
      <c r="D78" s="14">
        <v>2016</v>
      </c>
      <c r="E78" s="16" t="s">
        <v>79</v>
      </c>
      <c r="F78" s="17">
        <v>8.5500000000000007</v>
      </c>
      <c r="G78" s="17">
        <v>70.978999999999999</v>
      </c>
      <c r="H78" s="17">
        <v>3.6</v>
      </c>
      <c r="I78" s="21">
        <f t="shared" si="3"/>
        <v>83.128999999999991</v>
      </c>
      <c r="J78" s="26">
        <v>3</v>
      </c>
      <c r="K78" s="26">
        <v>25</v>
      </c>
      <c r="L78" s="24">
        <f t="shared" si="4"/>
        <v>0.12</v>
      </c>
      <c r="M78" s="26">
        <v>6</v>
      </c>
      <c r="N78" s="26">
        <v>78</v>
      </c>
      <c r="O78" s="24">
        <f t="shared" si="5"/>
        <v>7.6923076923076927E-2</v>
      </c>
      <c r="P78" s="27" t="s">
        <v>343</v>
      </c>
    </row>
    <row r="79" spans="1:16" ht="33" x14ac:dyDescent="0.15">
      <c r="A79" s="8">
        <v>75</v>
      </c>
      <c r="B79" s="14">
        <v>2016013041</v>
      </c>
      <c r="C79" s="15" t="s">
        <v>397</v>
      </c>
      <c r="D79" s="14">
        <v>2016</v>
      </c>
      <c r="E79" s="16" t="s">
        <v>79</v>
      </c>
      <c r="F79" s="17">
        <v>8.1999999999999993</v>
      </c>
      <c r="G79" s="17">
        <v>70.98</v>
      </c>
      <c r="H79" s="17">
        <v>3.6</v>
      </c>
      <c r="I79" s="21">
        <f t="shared" si="3"/>
        <v>82.78</v>
      </c>
      <c r="J79" s="26">
        <v>4</v>
      </c>
      <c r="K79" s="26">
        <v>25</v>
      </c>
      <c r="L79" s="24">
        <f t="shared" si="4"/>
        <v>0.16</v>
      </c>
      <c r="M79" s="26">
        <v>7</v>
      </c>
      <c r="N79" s="26">
        <v>78</v>
      </c>
      <c r="O79" s="24">
        <f t="shared" si="5"/>
        <v>8.9743589743589744E-2</v>
      </c>
      <c r="P79" s="27" t="s">
        <v>343</v>
      </c>
    </row>
    <row r="80" spans="1:16" ht="33" x14ac:dyDescent="0.15">
      <c r="A80" s="8">
        <v>76</v>
      </c>
      <c r="B80" s="14">
        <v>2016013010</v>
      </c>
      <c r="C80" s="15" t="s">
        <v>93</v>
      </c>
      <c r="D80" s="14">
        <v>2016</v>
      </c>
      <c r="E80" s="16" t="s">
        <v>82</v>
      </c>
      <c r="F80" s="17">
        <v>8.3000000000000007</v>
      </c>
      <c r="G80" s="17">
        <v>68.372</v>
      </c>
      <c r="H80" s="17">
        <v>5.8</v>
      </c>
      <c r="I80" s="21">
        <f t="shared" si="3"/>
        <v>82.471999999999994</v>
      </c>
      <c r="J80" s="26">
        <v>3</v>
      </c>
      <c r="K80" s="26">
        <v>25</v>
      </c>
      <c r="L80" s="24">
        <f t="shared" si="4"/>
        <v>0.12</v>
      </c>
      <c r="M80" s="26">
        <v>8</v>
      </c>
      <c r="N80" s="26">
        <v>78</v>
      </c>
      <c r="O80" s="24">
        <f t="shared" si="5"/>
        <v>0.10256410256410256</v>
      </c>
      <c r="P80" s="27" t="s">
        <v>344</v>
      </c>
    </row>
    <row r="81" spans="1:16" ht="33" x14ac:dyDescent="0.15">
      <c r="A81" s="8">
        <v>77</v>
      </c>
      <c r="B81" s="14">
        <v>2016013048</v>
      </c>
      <c r="C81" s="15" t="s">
        <v>398</v>
      </c>
      <c r="D81" s="14">
        <v>2016</v>
      </c>
      <c r="E81" s="16" t="s">
        <v>79</v>
      </c>
      <c r="F81" s="17">
        <v>8.0500000000000007</v>
      </c>
      <c r="G81" s="17">
        <v>70.594999999999999</v>
      </c>
      <c r="H81" s="17">
        <v>3.6</v>
      </c>
      <c r="I81" s="21">
        <f t="shared" si="3"/>
        <v>82.24499999999999</v>
      </c>
      <c r="J81" s="26">
        <v>5</v>
      </c>
      <c r="K81" s="26">
        <v>25</v>
      </c>
      <c r="L81" s="24">
        <f t="shared" si="4"/>
        <v>0.2</v>
      </c>
      <c r="M81" s="26">
        <v>9</v>
      </c>
      <c r="N81" s="26">
        <v>78</v>
      </c>
      <c r="O81" s="24">
        <f t="shared" si="5"/>
        <v>0.11538461538461539</v>
      </c>
      <c r="P81" s="27" t="s">
        <v>344</v>
      </c>
    </row>
    <row r="82" spans="1:16" ht="33" x14ac:dyDescent="0.15">
      <c r="A82" s="8">
        <v>78</v>
      </c>
      <c r="B82" s="14">
        <v>2016012993</v>
      </c>
      <c r="C82" s="15" t="s">
        <v>95</v>
      </c>
      <c r="D82" s="14">
        <v>2016</v>
      </c>
      <c r="E82" s="16" t="s">
        <v>87</v>
      </c>
      <c r="F82" s="17">
        <v>8.3000000000000007</v>
      </c>
      <c r="G82" s="17">
        <v>70.058999999999997</v>
      </c>
      <c r="H82" s="17">
        <v>3.6</v>
      </c>
      <c r="I82" s="21">
        <f t="shared" si="3"/>
        <v>81.958999999999989</v>
      </c>
      <c r="J82" s="26">
        <v>2</v>
      </c>
      <c r="K82" s="26">
        <v>28</v>
      </c>
      <c r="L82" s="24">
        <f t="shared" si="4"/>
        <v>7.1428571428571425E-2</v>
      </c>
      <c r="M82" s="26">
        <v>10</v>
      </c>
      <c r="N82" s="26">
        <v>78</v>
      </c>
      <c r="O82" s="24">
        <f t="shared" si="5"/>
        <v>0.12820512820512819</v>
      </c>
      <c r="P82" s="27" t="s">
        <v>344</v>
      </c>
    </row>
    <row r="83" spans="1:16" ht="33" x14ac:dyDescent="0.15">
      <c r="A83" s="8">
        <v>79</v>
      </c>
      <c r="B83" s="14">
        <v>2016013032</v>
      </c>
      <c r="C83" s="15" t="s">
        <v>399</v>
      </c>
      <c r="D83" s="14">
        <v>2016</v>
      </c>
      <c r="E83" s="16" t="s">
        <v>79</v>
      </c>
      <c r="F83" s="17">
        <v>8</v>
      </c>
      <c r="G83" s="17">
        <v>70.105999999999995</v>
      </c>
      <c r="H83" s="17">
        <v>3.6</v>
      </c>
      <c r="I83" s="21">
        <f t="shared" si="3"/>
        <v>81.705999999999989</v>
      </c>
      <c r="J83" s="26">
        <v>6</v>
      </c>
      <c r="K83" s="26">
        <v>25</v>
      </c>
      <c r="L83" s="24">
        <f t="shared" si="4"/>
        <v>0.24</v>
      </c>
      <c r="M83" s="26">
        <v>11</v>
      </c>
      <c r="N83" s="26">
        <v>78</v>
      </c>
      <c r="O83" s="24">
        <f t="shared" si="5"/>
        <v>0.14102564102564102</v>
      </c>
      <c r="P83" s="27" t="s">
        <v>344</v>
      </c>
    </row>
    <row r="84" spans="1:16" ht="33" x14ac:dyDescent="0.15">
      <c r="A84" s="8">
        <v>80</v>
      </c>
      <c r="B84" s="14">
        <v>2016013001</v>
      </c>
      <c r="C84" s="15" t="s">
        <v>400</v>
      </c>
      <c r="D84" s="14">
        <v>2016</v>
      </c>
      <c r="E84" s="16" t="s">
        <v>82</v>
      </c>
      <c r="F84" s="17">
        <v>7.85</v>
      </c>
      <c r="G84" s="17">
        <v>67.275000000000006</v>
      </c>
      <c r="H84" s="17">
        <v>5.0999999999999996</v>
      </c>
      <c r="I84" s="21">
        <f t="shared" si="3"/>
        <v>80.224999999999994</v>
      </c>
      <c r="J84" s="26">
        <v>4</v>
      </c>
      <c r="K84" s="26">
        <v>25</v>
      </c>
      <c r="L84" s="24">
        <f t="shared" si="4"/>
        <v>0.16</v>
      </c>
      <c r="M84" s="26">
        <v>12</v>
      </c>
      <c r="N84" s="26">
        <v>78</v>
      </c>
      <c r="O84" s="24">
        <f t="shared" si="5"/>
        <v>0.15384615384615385</v>
      </c>
      <c r="P84" s="27" t="s">
        <v>344</v>
      </c>
    </row>
    <row r="85" spans="1:16" ht="33" x14ac:dyDescent="0.15">
      <c r="A85" s="8">
        <v>81</v>
      </c>
      <c r="B85" s="14">
        <v>2016013035</v>
      </c>
      <c r="C85" s="15" t="s">
        <v>319</v>
      </c>
      <c r="D85" s="14">
        <v>2016</v>
      </c>
      <c r="E85" s="16" t="s">
        <v>79</v>
      </c>
      <c r="F85" s="17">
        <v>9.5</v>
      </c>
      <c r="G85" s="17">
        <v>65.114999999999995</v>
      </c>
      <c r="H85" s="17">
        <v>5.3</v>
      </c>
      <c r="I85" s="21">
        <f t="shared" si="3"/>
        <v>79.914999999999992</v>
      </c>
      <c r="J85" s="26">
        <v>7</v>
      </c>
      <c r="K85" s="26">
        <v>25</v>
      </c>
      <c r="L85" s="24">
        <f t="shared" si="4"/>
        <v>0.28000000000000003</v>
      </c>
      <c r="M85" s="26">
        <v>13</v>
      </c>
      <c r="N85" s="26">
        <v>78</v>
      </c>
      <c r="O85" s="24">
        <f t="shared" si="5"/>
        <v>0.16666666666666666</v>
      </c>
      <c r="P85" s="27" t="s">
        <v>344</v>
      </c>
    </row>
    <row r="86" spans="1:16" ht="33" x14ac:dyDescent="0.15">
      <c r="A86" s="8">
        <v>82</v>
      </c>
      <c r="B86" s="14">
        <v>2016013018</v>
      </c>
      <c r="C86" s="15" t="s">
        <v>401</v>
      </c>
      <c r="D86" s="14">
        <v>2016</v>
      </c>
      <c r="E86" s="16" t="s">
        <v>82</v>
      </c>
      <c r="F86" s="17">
        <v>7.8</v>
      </c>
      <c r="G86" s="17">
        <v>68.257000000000005</v>
      </c>
      <c r="H86" s="17">
        <v>3.8</v>
      </c>
      <c r="I86" s="21">
        <f t="shared" si="3"/>
        <v>79.856999999999999</v>
      </c>
      <c r="J86" s="26">
        <v>5</v>
      </c>
      <c r="K86" s="26">
        <v>25</v>
      </c>
      <c r="L86" s="24">
        <f t="shared" si="4"/>
        <v>0.2</v>
      </c>
      <c r="M86" s="26">
        <v>14</v>
      </c>
      <c r="N86" s="26">
        <v>78</v>
      </c>
      <c r="O86" s="24">
        <f t="shared" si="5"/>
        <v>0.17948717948717949</v>
      </c>
      <c r="P86" s="27" t="s">
        <v>344</v>
      </c>
    </row>
    <row r="87" spans="1:16" ht="33" x14ac:dyDescent="0.15">
      <c r="A87" s="8">
        <v>83</v>
      </c>
      <c r="B87" s="14">
        <v>2016012969</v>
      </c>
      <c r="C87" s="15" t="s">
        <v>402</v>
      </c>
      <c r="D87" s="14">
        <v>2016</v>
      </c>
      <c r="E87" s="16" t="s">
        <v>87</v>
      </c>
      <c r="F87" s="17">
        <v>7.8</v>
      </c>
      <c r="G87" s="17">
        <v>67.882000000000005</v>
      </c>
      <c r="H87" s="17">
        <v>3.6</v>
      </c>
      <c r="I87" s="21">
        <f t="shared" si="3"/>
        <v>79.281999999999996</v>
      </c>
      <c r="J87" s="26">
        <v>3</v>
      </c>
      <c r="K87" s="26">
        <v>28</v>
      </c>
      <c r="L87" s="24">
        <f t="shared" si="4"/>
        <v>0.10714285714285714</v>
      </c>
      <c r="M87" s="26">
        <v>15</v>
      </c>
      <c r="N87" s="26">
        <v>78</v>
      </c>
      <c r="O87" s="24">
        <f t="shared" si="5"/>
        <v>0.19230769230769232</v>
      </c>
      <c r="P87" s="27" t="s">
        <v>344</v>
      </c>
    </row>
    <row r="88" spans="1:16" ht="33" x14ac:dyDescent="0.15">
      <c r="A88" s="8">
        <v>84</v>
      </c>
      <c r="B88" s="14">
        <v>2016013033</v>
      </c>
      <c r="C88" s="15" t="s">
        <v>403</v>
      </c>
      <c r="D88" s="14">
        <v>2016</v>
      </c>
      <c r="E88" s="16" t="s">
        <v>79</v>
      </c>
      <c r="F88" s="17">
        <v>8.35</v>
      </c>
      <c r="G88" s="17">
        <v>66.272000000000006</v>
      </c>
      <c r="H88" s="17">
        <v>4.3</v>
      </c>
      <c r="I88" s="21">
        <f t="shared" si="3"/>
        <v>78.921999999999997</v>
      </c>
      <c r="J88" s="26">
        <v>8</v>
      </c>
      <c r="K88" s="26">
        <v>25</v>
      </c>
      <c r="L88" s="24">
        <f t="shared" si="4"/>
        <v>0.32</v>
      </c>
      <c r="M88" s="26">
        <v>16</v>
      </c>
      <c r="N88" s="26">
        <v>78</v>
      </c>
      <c r="O88" s="24">
        <f t="shared" si="5"/>
        <v>0.20512820512820512</v>
      </c>
      <c r="P88" s="27" t="s">
        <v>349</v>
      </c>
    </row>
    <row r="89" spans="1:16" ht="33" x14ac:dyDescent="0.15">
      <c r="A89" s="8">
        <v>85</v>
      </c>
      <c r="B89" s="14">
        <v>2016013027</v>
      </c>
      <c r="C89" s="15" t="s">
        <v>254</v>
      </c>
      <c r="D89" s="14">
        <v>2016</v>
      </c>
      <c r="E89" s="16" t="s">
        <v>82</v>
      </c>
      <c r="F89" s="17">
        <v>8.35</v>
      </c>
      <c r="G89" s="17">
        <v>65.917000000000002</v>
      </c>
      <c r="H89" s="17">
        <v>4.3</v>
      </c>
      <c r="I89" s="21">
        <f t="shared" si="3"/>
        <v>78.566999999999993</v>
      </c>
      <c r="J89" s="26">
        <v>6</v>
      </c>
      <c r="K89" s="26">
        <v>25</v>
      </c>
      <c r="L89" s="24">
        <f t="shared" si="4"/>
        <v>0.24</v>
      </c>
      <c r="M89" s="26">
        <v>17</v>
      </c>
      <c r="N89" s="26">
        <v>78</v>
      </c>
      <c r="O89" s="24">
        <f t="shared" si="5"/>
        <v>0.21794871794871795</v>
      </c>
      <c r="P89" s="27" t="s">
        <v>349</v>
      </c>
    </row>
    <row r="90" spans="1:16" ht="33" x14ac:dyDescent="0.15">
      <c r="A90" s="8">
        <v>86</v>
      </c>
      <c r="B90" s="14">
        <v>2016013009</v>
      </c>
      <c r="C90" s="15" t="s">
        <v>404</v>
      </c>
      <c r="D90" s="14">
        <v>2016</v>
      </c>
      <c r="E90" s="16" t="s">
        <v>82</v>
      </c>
      <c r="F90" s="17">
        <v>7.9</v>
      </c>
      <c r="G90" s="17">
        <v>64.462000000000003</v>
      </c>
      <c r="H90" s="17">
        <v>5.6</v>
      </c>
      <c r="I90" s="21">
        <f t="shared" si="3"/>
        <v>77.962000000000003</v>
      </c>
      <c r="J90" s="26">
        <v>7</v>
      </c>
      <c r="K90" s="26">
        <v>25</v>
      </c>
      <c r="L90" s="24">
        <f t="shared" si="4"/>
        <v>0.28000000000000003</v>
      </c>
      <c r="M90" s="26">
        <v>18</v>
      </c>
      <c r="N90" s="26">
        <v>78</v>
      </c>
      <c r="O90" s="24">
        <f t="shared" si="5"/>
        <v>0.23076923076923078</v>
      </c>
      <c r="P90" s="27" t="s">
        <v>349</v>
      </c>
    </row>
    <row r="91" spans="1:16" ht="33" x14ac:dyDescent="0.15">
      <c r="A91" s="8">
        <v>87</v>
      </c>
      <c r="B91" s="14">
        <v>2016013046</v>
      </c>
      <c r="C91" s="15" t="s">
        <v>405</v>
      </c>
      <c r="D91" s="14">
        <v>2016</v>
      </c>
      <c r="E91" s="16" t="s">
        <v>79</v>
      </c>
      <c r="F91" s="17">
        <v>8.0500000000000007</v>
      </c>
      <c r="G91" s="17">
        <v>66.066999999999993</v>
      </c>
      <c r="H91" s="17">
        <v>3.6</v>
      </c>
      <c r="I91" s="21">
        <f t="shared" si="3"/>
        <v>77.716999999999985</v>
      </c>
      <c r="J91" s="26">
        <v>9</v>
      </c>
      <c r="K91" s="26">
        <v>25</v>
      </c>
      <c r="L91" s="24">
        <f t="shared" si="4"/>
        <v>0.36</v>
      </c>
      <c r="M91" s="26">
        <v>19</v>
      </c>
      <c r="N91" s="26">
        <v>78</v>
      </c>
      <c r="O91" s="24">
        <f t="shared" si="5"/>
        <v>0.24358974358974358</v>
      </c>
      <c r="P91" s="27" t="s">
        <v>349</v>
      </c>
    </row>
    <row r="92" spans="1:16" ht="33" x14ac:dyDescent="0.15">
      <c r="A92" s="8">
        <v>88</v>
      </c>
      <c r="B92" s="14">
        <v>2016013056</v>
      </c>
      <c r="C92" s="15" t="s">
        <v>317</v>
      </c>
      <c r="D92" s="14">
        <v>2016</v>
      </c>
      <c r="E92" s="16" t="s">
        <v>79</v>
      </c>
      <c r="F92" s="17">
        <v>9.3000000000000007</v>
      </c>
      <c r="G92" s="17">
        <v>64.085999999999999</v>
      </c>
      <c r="H92" s="17">
        <v>4.0999999999999996</v>
      </c>
      <c r="I92" s="21">
        <f t="shared" si="3"/>
        <v>77.48599999999999</v>
      </c>
      <c r="J92" s="26">
        <v>10</v>
      </c>
      <c r="K92" s="26">
        <v>25</v>
      </c>
      <c r="L92" s="24">
        <f t="shared" si="4"/>
        <v>0.4</v>
      </c>
      <c r="M92" s="26">
        <v>20</v>
      </c>
      <c r="N92" s="26">
        <v>78</v>
      </c>
      <c r="O92" s="24">
        <f t="shared" si="5"/>
        <v>0.25641025641025639</v>
      </c>
      <c r="P92" s="27" t="s">
        <v>349</v>
      </c>
    </row>
    <row r="93" spans="1:16" ht="33" x14ac:dyDescent="0.15">
      <c r="A93" s="8">
        <v>89</v>
      </c>
      <c r="B93" s="14">
        <v>2016013005</v>
      </c>
      <c r="C93" s="15" t="s">
        <v>406</v>
      </c>
      <c r="D93" s="14">
        <v>2016</v>
      </c>
      <c r="E93" s="16" t="s">
        <v>82</v>
      </c>
      <c r="F93" s="17">
        <v>7.8</v>
      </c>
      <c r="G93" s="17">
        <v>65.89</v>
      </c>
      <c r="H93" s="17">
        <v>3.6</v>
      </c>
      <c r="I93" s="21">
        <f t="shared" si="3"/>
        <v>77.289999999999992</v>
      </c>
      <c r="J93" s="26">
        <v>8</v>
      </c>
      <c r="K93" s="26">
        <v>25</v>
      </c>
      <c r="L93" s="24">
        <f t="shared" si="4"/>
        <v>0.32</v>
      </c>
      <c r="M93" s="26">
        <v>21</v>
      </c>
      <c r="N93" s="26">
        <v>78</v>
      </c>
      <c r="O93" s="24">
        <f t="shared" si="5"/>
        <v>0.26923076923076922</v>
      </c>
      <c r="P93" s="27" t="s">
        <v>349</v>
      </c>
    </row>
    <row r="94" spans="1:16" ht="33" x14ac:dyDescent="0.15">
      <c r="A94" s="8">
        <v>90</v>
      </c>
      <c r="B94" s="14">
        <v>2016012970</v>
      </c>
      <c r="C94" s="15" t="s">
        <v>407</v>
      </c>
      <c r="D94" s="14">
        <v>2016</v>
      </c>
      <c r="E94" s="16" t="s">
        <v>87</v>
      </c>
      <c r="F94" s="17">
        <v>7.8</v>
      </c>
      <c r="G94" s="17">
        <v>65.61</v>
      </c>
      <c r="H94" s="17">
        <v>3.8</v>
      </c>
      <c r="I94" s="21">
        <f t="shared" si="3"/>
        <v>77.209999999999994</v>
      </c>
      <c r="J94" s="26">
        <v>4</v>
      </c>
      <c r="K94" s="26">
        <v>28</v>
      </c>
      <c r="L94" s="24">
        <f t="shared" si="4"/>
        <v>0.14285714285714285</v>
      </c>
      <c r="M94" s="26">
        <v>22</v>
      </c>
      <c r="N94" s="26">
        <v>78</v>
      </c>
      <c r="O94" s="24">
        <f t="shared" si="5"/>
        <v>0.28205128205128205</v>
      </c>
      <c r="P94" s="27" t="s">
        <v>349</v>
      </c>
    </row>
    <row r="95" spans="1:16" ht="33" x14ac:dyDescent="0.15">
      <c r="A95" s="8">
        <v>91</v>
      </c>
      <c r="B95" s="14">
        <v>2016013016</v>
      </c>
      <c r="C95" s="15" t="s">
        <v>408</v>
      </c>
      <c r="D95" s="14">
        <v>2016</v>
      </c>
      <c r="E95" s="16" t="s">
        <v>82</v>
      </c>
      <c r="F95" s="17">
        <v>7.8</v>
      </c>
      <c r="G95" s="17">
        <v>65.528999999999996</v>
      </c>
      <c r="H95" s="17">
        <v>3.8</v>
      </c>
      <c r="I95" s="21">
        <f t="shared" si="3"/>
        <v>77.128999999999991</v>
      </c>
      <c r="J95" s="26">
        <v>9</v>
      </c>
      <c r="K95" s="26">
        <v>25</v>
      </c>
      <c r="L95" s="24">
        <f t="shared" si="4"/>
        <v>0.36</v>
      </c>
      <c r="M95" s="26">
        <v>23</v>
      </c>
      <c r="N95" s="26">
        <v>78</v>
      </c>
      <c r="O95" s="24">
        <f t="shared" si="5"/>
        <v>0.29487179487179488</v>
      </c>
      <c r="P95" s="27" t="s">
        <v>349</v>
      </c>
    </row>
    <row r="96" spans="1:16" ht="33" x14ac:dyDescent="0.15">
      <c r="A96" s="8">
        <v>92</v>
      </c>
      <c r="B96" s="14">
        <v>2017013242</v>
      </c>
      <c r="C96" s="15" t="s">
        <v>97</v>
      </c>
      <c r="D96" s="14">
        <v>2017</v>
      </c>
      <c r="E96" s="16" t="s">
        <v>98</v>
      </c>
      <c r="F96" s="17">
        <v>9.8000000000000007</v>
      </c>
      <c r="G96" s="17">
        <v>71.900000000000006</v>
      </c>
      <c r="H96" s="17">
        <v>6.53</v>
      </c>
      <c r="I96" s="21">
        <f t="shared" si="3"/>
        <v>88.23</v>
      </c>
      <c r="J96" s="26">
        <v>1</v>
      </c>
      <c r="K96" s="26">
        <v>25</v>
      </c>
      <c r="L96" s="24">
        <f t="shared" si="4"/>
        <v>0.04</v>
      </c>
      <c r="M96" s="26">
        <v>1</v>
      </c>
      <c r="N96" s="26">
        <v>54</v>
      </c>
      <c r="O96" s="24">
        <f t="shared" si="5"/>
        <v>1.8518518518518517E-2</v>
      </c>
      <c r="P96" s="27" t="s">
        <v>343</v>
      </c>
    </row>
    <row r="97" spans="1:16" ht="33" x14ac:dyDescent="0.15">
      <c r="A97" s="8">
        <v>93</v>
      </c>
      <c r="B97" s="14">
        <v>2017013226</v>
      </c>
      <c r="C97" s="15" t="s">
        <v>100</v>
      </c>
      <c r="D97" s="14">
        <v>2017</v>
      </c>
      <c r="E97" s="16" t="s">
        <v>101</v>
      </c>
      <c r="F97" s="17">
        <v>9.65</v>
      </c>
      <c r="G97" s="17">
        <v>71.483156930126</v>
      </c>
      <c r="H97" s="17">
        <v>5.54</v>
      </c>
      <c r="I97" s="21">
        <f t="shared" si="3"/>
        <v>86.673156930126012</v>
      </c>
      <c r="J97" s="26">
        <v>1</v>
      </c>
      <c r="K97" s="26">
        <v>29</v>
      </c>
      <c r="L97" s="24">
        <f t="shared" si="4"/>
        <v>3.4482758620689655E-2</v>
      </c>
      <c r="M97" s="26">
        <v>2</v>
      </c>
      <c r="N97" s="26">
        <v>54</v>
      </c>
      <c r="O97" s="24">
        <f t="shared" si="5"/>
        <v>3.7037037037037035E-2</v>
      </c>
      <c r="P97" s="27" t="s">
        <v>343</v>
      </c>
    </row>
    <row r="98" spans="1:16" ht="33" x14ac:dyDescent="0.15">
      <c r="A98" s="8">
        <v>94</v>
      </c>
      <c r="B98" s="14">
        <v>2017013247</v>
      </c>
      <c r="C98" s="15" t="s">
        <v>103</v>
      </c>
      <c r="D98" s="14">
        <v>2017</v>
      </c>
      <c r="E98" s="16" t="s">
        <v>98</v>
      </c>
      <c r="F98" s="17">
        <v>9.75</v>
      </c>
      <c r="G98" s="17">
        <v>70.650000000000006</v>
      </c>
      <c r="H98" s="17">
        <v>5.54</v>
      </c>
      <c r="I98" s="21">
        <f t="shared" si="3"/>
        <v>85.940000000000012</v>
      </c>
      <c r="J98" s="26">
        <v>2</v>
      </c>
      <c r="K98" s="26">
        <v>25</v>
      </c>
      <c r="L98" s="24">
        <f t="shared" si="4"/>
        <v>0.08</v>
      </c>
      <c r="M98" s="26">
        <v>3</v>
      </c>
      <c r="N98" s="26">
        <v>54</v>
      </c>
      <c r="O98" s="24">
        <f t="shared" si="5"/>
        <v>5.5555555555555552E-2</v>
      </c>
      <c r="P98" s="27" t="s">
        <v>343</v>
      </c>
    </row>
    <row r="99" spans="1:16" ht="33" x14ac:dyDescent="0.15">
      <c r="A99" s="8">
        <v>95</v>
      </c>
      <c r="B99" s="14">
        <v>2017013207</v>
      </c>
      <c r="C99" s="15" t="s">
        <v>105</v>
      </c>
      <c r="D99" s="14">
        <v>2017</v>
      </c>
      <c r="E99" s="16" t="s">
        <v>101</v>
      </c>
      <c r="F99" s="17">
        <v>9.6999999999999993</v>
      </c>
      <c r="G99" s="17">
        <v>71.485679266895701</v>
      </c>
      <c r="H99" s="17">
        <v>4.0225</v>
      </c>
      <c r="I99" s="21">
        <f t="shared" si="3"/>
        <v>85.208179266895698</v>
      </c>
      <c r="J99" s="26">
        <v>2</v>
      </c>
      <c r="K99" s="26">
        <v>29</v>
      </c>
      <c r="L99" s="24">
        <f t="shared" si="4"/>
        <v>6.8965517241379309E-2</v>
      </c>
      <c r="M99" s="26">
        <v>4</v>
      </c>
      <c r="N99" s="26">
        <v>54</v>
      </c>
      <c r="O99" s="24">
        <f t="shared" si="5"/>
        <v>7.407407407407407E-2</v>
      </c>
      <c r="P99" s="27" t="s">
        <v>343</v>
      </c>
    </row>
    <row r="100" spans="1:16" ht="33" x14ac:dyDescent="0.15">
      <c r="A100" s="8">
        <v>96</v>
      </c>
      <c r="B100" s="14">
        <v>2017013236</v>
      </c>
      <c r="C100" s="15" t="s">
        <v>107</v>
      </c>
      <c r="D100" s="14">
        <v>2017</v>
      </c>
      <c r="E100" s="16" t="s">
        <v>98</v>
      </c>
      <c r="F100" s="17">
        <v>9.4</v>
      </c>
      <c r="G100" s="17">
        <v>70.56</v>
      </c>
      <c r="H100" s="17">
        <v>3.6</v>
      </c>
      <c r="I100" s="21">
        <f t="shared" si="3"/>
        <v>83.56</v>
      </c>
      <c r="J100" s="26">
        <v>3</v>
      </c>
      <c r="K100" s="26">
        <v>25</v>
      </c>
      <c r="L100" s="24">
        <f t="shared" si="4"/>
        <v>0.12</v>
      </c>
      <c r="M100" s="26">
        <v>5</v>
      </c>
      <c r="N100" s="26">
        <v>54</v>
      </c>
      <c r="O100" s="24">
        <f t="shared" si="5"/>
        <v>9.2592592592592587E-2</v>
      </c>
      <c r="P100" s="27" t="s">
        <v>343</v>
      </c>
    </row>
    <row r="101" spans="1:16" ht="33" x14ac:dyDescent="0.15">
      <c r="A101" s="8">
        <v>97</v>
      </c>
      <c r="B101" s="14">
        <v>2017013234</v>
      </c>
      <c r="C101" s="15" t="s">
        <v>294</v>
      </c>
      <c r="D101" s="14">
        <v>2017</v>
      </c>
      <c r="E101" s="16" t="s">
        <v>98</v>
      </c>
      <c r="F101" s="17">
        <v>9.85</v>
      </c>
      <c r="G101" s="17">
        <v>67.77</v>
      </c>
      <c r="H101" s="17">
        <v>5.4039999999999999</v>
      </c>
      <c r="I101" s="21">
        <f t="shared" si="3"/>
        <v>83.023999999999987</v>
      </c>
      <c r="J101" s="26">
        <v>4</v>
      </c>
      <c r="K101" s="26">
        <v>25</v>
      </c>
      <c r="L101" s="24">
        <f t="shared" si="4"/>
        <v>0.16</v>
      </c>
      <c r="M101" s="26">
        <v>6</v>
      </c>
      <c r="N101" s="26">
        <v>54</v>
      </c>
      <c r="O101" s="24">
        <f t="shared" si="5"/>
        <v>0.1111111111111111</v>
      </c>
      <c r="P101" s="27" t="s">
        <v>344</v>
      </c>
    </row>
    <row r="102" spans="1:16" ht="33" x14ac:dyDescent="0.15">
      <c r="A102" s="8">
        <v>98</v>
      </c>
      <c r="B102" s="14">
        <v>2017013225</v>
      </c>
      <c r="C102" s="15" t="s">
        <v>109</v>
      </c>
      <c r="D102" s="14">
        <v>2017</v>
      </c>
      <c r="E102" s="16" t="s">
        <v>101</v>
      </c>
      <c r="F102" s="17">
        <v>9.8000000000000007</v>
      </c>
      <c r="G102" s="17">
        <v>66.903626575028596</v>
      </c>
      <c r="H102" s="17">
        <v>5.5</v>
      </c>
      <c r="I102" s="21">
        <f t="shared" si="3"/>
        <v>82.203626575028593</v>
      </c>
      <c r="J102" s="26">
        <v>3</v>
      </c>
      <c r="K102" s="26">
        <v>29</v>
      </c>
      <c r="L102" s="24">
        <f t="shared" si="4"/>
        <v>0.10344827586206896</v>
      </c>
      <c r="M102" s="26">
        <v>7</v>
      </c>
      <c r="N102" s="26">
        <v>54</v>
      </c>
      <c r="O102" s="24">
        <f t="shared" si="5"/>
        <v>0.12962962962962962</v>
      </c>
      <c r="P102" s="27" t="s">
        <v>344</v>
      </c>
    </row>
    <row r="103" spans="1:16" ht="33" x14ac:dyDescent="0.15">
      <c r="A103" s="8">
        <v>99</v>
      </c>
      <c r="B103" s="14">
        <v>2017013216</v>
      </c>
      <c r="C103" s="15" t="s">
        <v>296</v>
      </c>
      <c r="D103" s="14">
        <v>2017</v>
      </c>
      <c r="E103" s="16" t="s">
        <v>101</v>
      </c>
      <c r="F103" s="17">
        <v>9.65</v>
      </c>
      <c r="G103" s="17">
        <v>68.516082474226806</v>
      </c>
      <c r="H103" s="17">
        <v>3.81</v>
      </c>
      <c r="I103" s="21">
        <f t="shared" si="3"/>
        <v>81.976082474226814</v>
      </c>
      <c r="J103" s="26">
        <v>4</v>
      </c>
      <c r="K103" s="26">
        <v>29</v>
      </c>
      <c r="L103" s="24">
        <f t="shared" si="4"/>
        <v>0.13793103448275862</v>
      </c>
      <c r="M103" s="26">
        <v>8</v>
      </c>
      <c r="N103" s="26">
        <v>54</v>
      </c>
      <c r="O103" s="24">
        <f t="shared" si="5"/>
        <v>0.14814814814814814</v>
      </c>
      <c r="P103" s="27" t="s">
        <v>344</v>
      </c>
    </row>
    <row r="104" spans="1:16" ht="33" x14ac:dyDescent="0.15">
      <c r="A104" s="8">
        <v>100</v>
      </c>
      <c r="B104" s="14">
        <v>2017013211</v>
      </c>
      <c r="C104" s="15" t="s">
        <v>409</v>
      </c>
      <c r="D104" s="14">
        <v>2017</v>
      </c>
      <c r="E104" s="16" t="s">
        <v>101</v>
      </c>
      <c r="F104" s="17">
        <v>9.75</v>
      </c>
      <c r="G104" s="17">
        <v>68.525972508591096</v>
      </c>
      <c r="H104" s="17">
        <v>3.6074999999999999</v>
      </c>
      <c r="I104" s="21">
        <f t="shared" si="3"/>
        <v>81.883472508591097</v>
      </c>
      <c r="J104" s="26">
        <v>5</v>
      </c>
      <c r="K104" s="26">
        <v>29</v>
      </c>
      <c r="L104" s="24">
        <f t="shared" si="4"/>
        <v>0.17241379310344829</v>
      </c>
      <c r="M104" s="26">
        <v>9</v>
      </c>
      <c r="N104" s="26">
        <v>54</v>
      </c>
      <c r="O104" s="24">
        <f t="shared" si="5"/>
        <v>0.16666666666666666</v>
      </c>
      <c r="P104" s="27" t="s">
        <v>344</v>
      </c>
    </row>
    <row r="105" spans="1:16" ht="33" x14ac:dyDescent="0.15">
      <c r="A105" s="8">
        <v>101</v>
      </c>
      <c r="B105" s="14">
        <v>2017013218</v>
      </c>
      <c r="C105" s="15" t="s">
        <v>410</v>
      </c>
      <c r="D105" s="14">
        <v>2017</v>
      </c>
      <c r="E105" s="16" t="s">
        <v>101</v>
      </c>
      <c r="F105" s="17">
        <v>9.6</v>
      </c>
      <c r="G105" s="17">
        <v>65.95</v>
      </c>
      <c r="H105" s="17">
        <v>5.42</v>
      </c>
      <c r="I105" s="21">
        <f t="shared" si="3"/>
        <v>80.97</v>
      </c>
      <c r="J105" s="26">
        <v>6</v>
      </c>
      <c r="K105" s="26">
        <v>29</v>
      </c>
      <c r="L105" s="24">
        <f t="shared" si="4"/>
        <v>0.20689655172413793</v>
      </c>
      <c r="M105" s="26">
        <v>10</v>
      </c>
      <c r="N105" s="26">
        <v>54</v>
      </c>
      <c r="O105" s="24">
        <f t="shared" si="5"/>
        <v>0.18518518518518517</v>
      </c>
      <c r="P105" s="27" t="s">
        <v>344</v>
      </c>
    </row>
    <row r="106" spans="1:16" ht="33" x14ac:dyDescent="0.15">
      <c r="A106" s="8">
        <v>102</v>
      </c>
      <c r="B106" s="14">
        <v>2017013205</v>
      </c>
      <c r="C106" s="15" t="s">
        <v>411</v>
      </c>
      <c r="D106" s="14">
        <v>2017</v>
      </c>
      <c r="E106" s="16" t="s">
        <v>101</v>
      </c>
      <c r="F106" s="17">
        <v>9.85</v>
      </c>
      <c r="G106" s="17">
        <v>66.284160366552101</v>
      </c>
      <c r="H106" s="17">
        <v>4.71</v>
      </c>
      <c r="I106" s="21">
        <f t="shared" si="3"/>
        <v>80.844160366552089</v>
      </c>
      <c r="J106" s="26">
        <v>7</v>
      </c>
      <c r="K106" s="26">
        <v>29</v>
      </c>
      <c r="L106" s="24">
        <f t="shared" si="4"/>
        <v>0.2413793103448276</v>
      </c>
      <c r="M106" s="26">
        <v>11</v>
      </c>
      <c r="N106" s="26">
        <v>54</v>
      </c>
      <c r="O106" s="24">
        <f t="shared" si="5"/>
        <v>0.20370370370370369</v>
      </c>
      <c r="P106" s="27" t="s">
        <v>349</v>
      </c>
    </row>
    <row r="107" spans="1:16" ht="33" x14ac:dyDescent="0.15">
      <c r="A107" s="8">
        <v>103</v>
      </c>
      <c r="B107" s="14">
        <v>2017013208</v>
      </c>
      <c r="C107" s="15" t="s">
        <v>284</v>
      </c>
      <c r="D107" s="14">
        <v>2017</v>
      </c>
      <c r="E107" s="16" t="s">
        <v>101</v>
      </c>
      <c r="F107" s="17">
        <v>10</v>
      </c>
      <c r="G107" s="17">
        <v>66.082364261168394</v>
      </c>
      <c r="H107" s="17">
        <v>4.47</v>
      </c>
      <c r="I107" s="21">
        <f t="shared" si="3"/>
        <v>80.552364261168393</v>
      </c>
      <c r="J107" s="26">
        <v>8</v>
      </c>
      <c r="K107" s="26">
        <v>29</v>
      </c>
      <c r="L107" s="24">
        <f t="shared" si="4"/>
        <v>0.27586206896551724</v>
      </c>
      <c r="M107" s="26">
        <v>12</v>
      </c>
      <c r="N107" s="26">
        <v>54</v>
      </c>
      <c r="O107" s="24">
        <f t="shared" si="5"/>
        <v>0.22222222222222221</v>
      </c>
      <c r="P107" s="27" t="s">
        <v>349</v>
      </c>
    </row>
    <row r="108" spans="1:16" ht="33" x14ac:dyDescent="0.15">
      <c r="A108" s="8">
        <v>104</v>
      </c>
      <c r="B108" s="14">
        <v>2017013229</v>
      </c>
      <c r="C108" s="15" t="s">
        <v>412</v>
      </c>
      <c r="D108" s="14">
        <v>2017</v>
      </c>
      <c r="E108" s="16" t="s">
        <v>101</v>
      </c>
      <c r="F108" s="17">
        <v>9.8000000000000007</v>
      </c>
      <c r="G108" s="17">
        <v>65.442197021764002</v>
      </c>
      <c r="H108" s="17">
        <v>4.9375</v>
      </c>
      <c r="I108" s="21">
        <f t="shared" si="3"/>
        <v>80.179697021763999</v>
      </c>
      <c r="J108" s="26">
        <v>9</v>
      </c>
      <c r="K108" s="26">
        <v>29</v>
      </c>
      <c r="L108" s="24">
        <f t="shared" si="4"/>
        <v>0.31034482758620691</v>
      </c>
      <c r="M108" s="26">
        <v>13</v>
      </c>
      <c r="N108" s="26">
        <v>54</v>
      </c>
      <c r="O108" s="24">
        <f t="shared" si="5"/>
        <v>0.24074074074074073</v>
      </c>
      <c r="P108" s="27" t="s">
        <v>349</v>
      </c>
    </row>
    <row r="109" spans="1:16" ht="33" x14ac:dyDescent="0.15">
      <c r="A109" s="8">
        <v>105</v>
      </c>
      <c r="B109" s="14">
        <v>2017013203</v>
      </c>
      <c r="C109" s="15" t="s">
        <v>413</v>
      </c>
      <c r="D109" s="14">
        <v>2017</v>
      </c>
      <c r="E109" s="16" t="s">
        <v>101</v>
      </c>
      <c r="F109" s="17">
        <v>9.25</v>
      </c>
      <c r="G109" s="17">
        <v>66.334054982817904</v>
      </c>
      <c r="H109" s="17">
        <v>4.165</v>
      </c>
      <c r="I109" s="21">
        <f t="shared" si="3"/>
        <v>79.74905498281791</v>
      </c>
      <c r="J109" s="26">
        <v>10</v>
      </c>
      <c r="K109" s="26">
        <v>29</v>
      </c>
      <c r="L109" s="24">
        <f t="shared" si="4"/>
        <v>0.34482758620689657</v>
      </c>
      <c r="M109" s="26">
        <v>14</v>
      </c>
      <c r="N109" s="26">
        <v>54</v>
      </c>
      <c r="O109" s="24">
        <f t="shared" si="5"/>
        <v>0.25925925925925924</v>
      </c>
      <c r="P109" s="27" t="s">
        <v>349</v>
      </c>
    </row>
    <row r="110" spans="1:16" ht="33" x14ac:dyDescent="0.15">
      <c r="A110" s="8">
        <v>106</v>
      </c>
      <c r="B110" s="14">
        <v>2017013220</v>
      </c>
      <c r="C110" s="15" t="s">
        <v>414</v>
      </c>
      <c r="D110" s="14">
        <v>2017</v>
      </c>
      <c r="E110" s="16" t="s">
        <v>101</v>
      </c>
      <c r="F110" s="17">
        <v>9.0500000000000007</v>
      </c>
      <c r="G110" s="17">
        <v>67.198006872852204</v>
      </c>
      <c r="H110" s="17">
        <v>3.2349999999999999</v>
      </c>
      <c r="I110" s="21">
        <f t="shared" si="3"/>
        <v>79.483006872852201</v>
      </c>
      <c r="J110" s="26">
        <v>11</v>
      </c>
      <c r="K110" s="26">
        <v>29</v>
      </c>
      <c r="L110" s="24">
        <f t="shared" si="4"/>
        <v>0.37931034482758619</v>
      </c>
      <c r="M110" s="26">
        <v>15</v>
      </c>
      <c r="N110" s="26">
        <v>54</v>
      </c>
      <c r="O110" s="24">
        <f t="shared" si="5"/>
        <v>0.27777777777777779</v>
      </c>
      <c r="P110" s="27" t="s">
        <v>349</v>
      </c>
    </row>
    <row r="111" spans="1:16" ht="33" x14ac:dyDescent="0.15">
      <c r="A111" s="8">
        <v>107</v>
      </c>
      <c r="B111" s="14">
        <v>2017013230</v>
      </c>
      <c r="C111" s="15" t="s">
        <v>415</v>
      </c>
      <c r="D111" s="14">
        <v>2017</v>
      </c>
      <c r="E111" s="16" t="s">
        <v>101</v>
      </c>
      <c r="F111" s="17">
        <v>9.15</v>
      </c>
      <c r="G111" s="17">
        <v>64.054105383734296</v>
      </c>
      <c r="H111" s="17">
        <v>5.3475000000000001</v>
      </c>
      <c r="I111" s="21">
        <f t="shared" si="3"/>
        <v>78.551605383734298</v>
      </c>
      <c r="J111" s="26">
        <v>12</v>
      </c>
      <c r="K111" s="26">
        <v>29</v>
      </c>
      <c r="L111" s="24">
        <f t="shared" si="4"/>
        <v>0.41379310344827586</v>
      </c>
      <c r="M111" s="26">
        <v>16</v>
      </c>
      <c r="N111" s="26">
        <v>54</v>
      </c>
      <c r="O111" s="24">
        <f t="shared" si="5"/>
        <v>0.29629629629629628</v>
      </c>
      <c r="P111" s="27" t="s">
        <v>349</v>
      </c>
    </row>
    <row r="112" spans="1:16" ht="33" x14ac:dyDescent="0.15">
      <c r="A112" s="8">
        <v>108</v>
      </c>
      <c r="B112" s="28">
        <v>2017012943</v>
      </c>
      <c r="C112" s="29" t="s">
        <v>111</v>
      </c>
      <c r="D112" s="28">
        <v>2017</v>
      </c>
      <c r="E112" s="28" t="s">
        <v>112</v>
      </c>
      <c r="F112" s="28">
        <v>8.6</v>
      </c>
      <c r="G112" s="28">
        <v>72.684400830737303</v>
      </c>
      <c r="H112" s="30">
        <v>3.58</v>
      </c>
      <c r="I112" s="21">
        <f t="shared" si="3"/>
        <v>84.864400830737296</v>
      </c>
      <c r="J112" s="31">
        <v>1</v>
      </c>
      <c r="K112" s="31">
        <v>33</v>
      </c>
      <c r="L112" s="24">
        <f t="shared" si="4"/>
        <v>3.0303030303030304E-2</v>
      </c>
      <c r="M112" s="31">
        <v>1</v>
      </c>
      <c r="N112" s="31">
        <v>91</v>
      </c>
      <c r="O112" s="24">
        <f t="shared" si="5"/>
        <v>1.098901098901099E-2</v>
      </c>
      <c r="P112" s="27" t="s">
        <v>343</v>
      </c>
    </row>
    <row r="113" spans="1:16" ht="33" x14ac:dyDescent="0.15">
      <c r="A113" s="8">
        <v>109</v>
      </c>
      <c r="B113" s="28">
        <v>2017012955</v>
      </c>
      <c r="C113" s="29" t="s">
        <v>114</v>
      </c>
      <c r="D113" s="28">
        <v>2017</v>
      </c>
      <c r="E113" s="28" t="s">
        <v>112</v>
      </c>
      <c r="F113" s="28">
        <v>8.8000000000000007</v>
      </c>
      <c r="G113" s="28">
        <v>72.227828908554599</v>
      </c>
      <c r="H113" s="30">
        <v>3.78</v>
      </c>
      <c r="I113" s="21">
        <f t="shared" si="3"/>
        <v>84.807828908554598</v>
      </c>
      <c r="J113" s="31">
        <v>2</v>
      </c>
      <c r="K113" s="31">
        <v>33</v>
      </c>
      <c r="L113" s="24">
        <f t="shared" si="4"/>
        <v>6.0606060606060608E-2</v>
      </c>
      <c r="M113" s="31">
        <v>2</v>
      </c>
      <c r="N113" s="31">
        <v>91</v>
      </c>
      <c r="O113" s="24">
        <f t="shared" si="5"/>
        <v>2.197802197802198E-2</v>
      </c>
      <c r="P113" s="27" t="s">
        <v>343</v>
      </c>
    </row>
    <row r="114" spans="1:16" ht="33" x14ac:dyDescent="0.15">
      <c r="A114" s="8">
        <v>110</v>
      </c>
      <c r="B114" s="28">
        <v>2017012986</v>
      </c>
      <c r="C114" s="29" t="s">
        <v>116</v>
      </c>
      <c r="D114" s="28">
        <v>2017</v>
      </c>
      <c r="E114" s="28" t="s">
        <v>117</v>
      </c>
      <c r="F114" s="28">
        <v>9.25</v>
      </c>
      <c r="G114" s="28">
        <v>69.0338407079646</v>
      </c>
      <c r="H114" s="30">
        <v>5.9249999999999998</v>
      </c>
      <c r="I114" s="21">
        <f t="shared" si="3"/>
        <v>84.208840707964598</v>
      </c>
      <c r="J114" s="31">
        <v>1</v>
      </c>
      <c r="K114" s="31">
        <v>27</v>
      </c>
      <c r="L114" s="24">
        <f t="shared" si="4"/>
        <v>3.7037037037037035E-2</v>
      </c>
      <c r="M114" s="31">
        <v>3</v>
      </c>
      <c r="N114" s="31">
        <v>91</v>
      </c>
      <c r="O114" s="24">
        <f t="shared" si="5"/>
        <v>3.2967032967032968E-2</v>
      </c>
      <c r="P114" s="27" t="s">
        <v>343</v>
      </c>
    </row>
    <row r="115" spans="1:16" ht="33" x14ac:dyDescent="0.15">
      <c r="A115" s="8">
        <v>111</v>
      </c>
      <c r="B115" s="28">
        <v>2016012855</v>
      </c>
      <c r="C115" s="29" t="s">
        <v>119</v>
      </c>
      <c r="D115" s="28">
        <v>2017</v>
      </c>
      <c r="E115" s="28" t="s">
        <v>120</v>
      </c>
      <c r="F115" s="28">
        <v>9.0500000000000007</v>
      </c>
      <c r="G115" s="28">
        <v>70.412143302180695</v>
      </c>
      <c r="H115" s="30">
        <v>3.6575000000000002</v>
      </c>
      <c r="I115" s="21">
        <f t="shared" si="3"/>
        <v>83.119643302180691</v>
      </c>
      <c r="J115" s="31">
        <v>1</v>
      </c>
      <c r="K115" s="31">
        <v>31</v>
      </c>
      <c r="L115" s="24">
        <f t="shared" si="4"/>
        <v>3.2258064516129031E-2</v>
      </c>
      <c r="M115" s="31">
        <v>4</v>
      </c>
      <c r="N115" s="31">
        <v>91</v>
      </c>
      <c r="O115" s="24">
        <f t="shared" si="5"/>
        <v>4.3956043956043959E-2</v>
      </c>
      <c r="P115" s="27" t="s">
        <v>343</v>
      </c>
    </row>
    <row r="116" spans="1:16" ht="33" x14ac:dyDescent="0.15">
      <c r="A116" s="8">
        <v>112</v>
      </c>
      <c r="B116" s="28">
        <v>2017012965</v>
      </c>
      <c r="C116" s="29" t="s">
        <v>122</v>
      </c>
      <c r="D116" s="28">
        <v>2017</v>
      </c>
      <c r="E116" s="28" t="s">
        <v>117</v>
      </c>
      <c r="F116" s="28">
        <v>7.8</v>
      </c>
      <c r="G116" s="28">
        <v>71.237480789200404</v>
      </c>
      <c r="H116" s="30">
        <v>3.3149999999999999</v>
      </c>
      <c r="I116" s="21">
        <f t="shared" si="3"/>
        <v>82.352480789200399</v>
      </c>
      <c r="J116" s="31">
        <v>2</v>
      </c>
      <c r="K116" s="31">
        <v>27</v>
      </c>
      <c r="L116" s="24">
        <f t="shared" si="4"/>
        <v>7.407407407407407E-2</v>
      </c>
      <c r="M116" s="31">
        <v>5</v>
      </c>
      <c r="N116" s="31">
        <v>91</v>
      </c>
      <c r="O116" s="24">
        <f t="shared" si="5"/>
        <v>5.4945054945054944E-2</v>
      </c>
      <c r="P116" s="27" t="s">
        <v>343</v>
      </c>
    </row>
    <row r="117" spans="1:16" ht="33" x14ac:dyDescent="0.15">
      <c r="A117" s="8">
        <v>113</v>
      </c>
      <c r="B117" s="28">
        <v>2017012954</v>
      </c>
      <c r="C117" s="29" t="s">
        <v>124</v>
      </c>
      <c r="D117" s="28">
        <v>2017</v>
      </c>
      <c r="E117" s="28" t="s">
        <v>112</v>
      </c>
      <c r="F117" s="28">
        <v>9.3000000000000007</v>
      </c>
      <c r="G117" s="28">
        <v>67.467927236971505</v>
      </c>
      <c r="H117" s="30">
        <v>5.5650000000000004</v>
      </c>
      <c r="I117" s="21">
        <f t="shared" si="3"/>
        <v>82.3329272369715</v>
      </c>
      <c r="J117" s="31">
        <v>3</v>
      </c>
      <c r="K117" s="31">
        <v>33</v>
      </c>
      <c r="L117" s="24">
        <f t="shared" si="4"/>
        <v>9.0909090909090912E-2</v>
      </c>
      <c r="M117" s="31">
        <v>6</v>
      </c>
      <c r="N117" s="31">
        <v>91</v>
      </c>
      <c r="O117" s="24">
        <f t="shared" si="5"/>
        <v>6.5934065934065936E-2</v>
      </c>
      <c r="P117" s="27" t="s">
        <v>343</v>
      </c>
    </row>
    <row r="118" spans="1:16" ht="33" x14ac:dyDescent="0.15">
      <c r="A118" s="8">
        <v>114</v>
      </c>
      <c r="B118" s="28">
        <v>2017012941</v>
      </c>
      <c r="C118" s="29" t="s">
        <v>416</v>
      </c>
      <c r="D118" s="28">
        <v>2017</v>
      </c>
      <c r="E118" s="28" t="s">
        <v>112</v>
      </c>
      <c r="F118" s="28">
        <v>8.0500000000000007</v>
      </c>
      <c r="G118" s="28">
        <v>70.275465093411995</v>
      </c>
      <c r="H118" s="30">
        <v>3.77</v>
      </c>
      <c r="I118" s="21">
        <f t="shared" si="3"/>
        <v>82.095465093411988</v>
      </c>
      <c r="J118" s="31">
        <v>4</v>
      </c>
      <c r="K118" s="31">
        <v>33</v>
      </c>
      <c r="L118" s="24">
        <f t="shared" si="4"/>
        <v>0.12121212121212122</v>
      </c>
      <c r="M118" s="31">
        <v>7</v>
      </c>
      <c r="N118" s="31">
        <v>91</v>
      </c>
      <c r="O118" s="24">
        <f t="shared" si="5"/>
        <v>7.6923076923076927E-2</v>
      </c>
      <c r="P118" s="27" t="s">
        <v>343</v>
      </c>
    </row>
    <row r="119" spans="1:16" ht="33" x14ac:dyDescent="0.15">
      <c r="A119" s="8">
        <v>115</v>
      </c>
      <c r="B119" s="28">
        <v>2017012936</v>
      </c>
      <c r="C119" s="29" t="s">
        <v>417</v>
      </c>
      <c r="D119" s="28">
        <v>2017</v>
      </c>
      <c r="E119" s="28" t="s">
        <v>112</v>
      </c>
      <c r="F119" s="28">
        <v>8.6999999999999993</v>
      </c>
      <c r="G119" s="28">
        <v>69.690786627335299</v>
      </c>
      <c r="H119" s="30">
        <v>3.5</v>
      </c>
      <c r="I119" s="21">
        <f t="shared" si="3"/>
        <v>81.890786627335302</v>
      </c>
      <c r="J119" s="31">
        <v>5</v>
      </c>
      <c r="K119" s="31">
        <v>33</v>
      </c>
      <c r="L119" s="24">
        <f t="shared" si="4"/>
        <v>0.15151515151515152</v>
      </c>
      <c r="M119" s="31">
        <v>8</v>
      </c>
      <c r="N119" s="31">
        <v>91</v>
      </c>
      <c r="O119" s="24">
        <f t="shared" si="5"/>
        <v>8.7912087912087919E-2</v>
      </c>
      <c r="P119" s="27" t="s">
        <v>343</v>
      </c>
    </row>
    <row r="120" spans="1:16" ht="33" x14ac:dyDescent="0.15">
      <c r="A120" s="8">
        <v>116</v>
      </c>
      <c r="B120" s="28">
        <v>2017012933</v>
      </c>
      <c r="C120" s="29" t="s">
        <v>418</v>
      </c>
      <c r="D120" s="28">
        <v>2017</v>
      </c>
      <c r="E120" s="28" t="s">
        <v>112</v>
      </c>
      <c r="F120" s="28">
        <v>8.0500000000000007</v>
      </c>
      <c r="G120" s="28">
        <v>69.987867082035294</v>
      </c>
      <c r="H120" s="30">
        <v>3.51</v>
      </c>
      <c r="I120" s="21">
        <f t="shared" si="3"/>
        <v>81.547867082035296</v>
      </c>
      <c r="J120" s="31">
        <v>6</v>
      </c>
      <c r="K120" s="31">
        <v>33</v>
      </c>
      <c r="L120" s="24">
        <f t="shared" si="4"/>
        <v>0.18181818181818182</v>
      </c>
      <c r="M120" s="31">
        <v>9</v>
      </c>
      <c r="N120" s="31">
        <v>91</v>
      </c>
      <c r="O120" s="24">
        <f t="shared" si="5"/>
        <v>9.8901098901098897E-2</v>
      </c>
      <c r="P120" s="27" t="s">
        <v>343</v>
      </c>
    </row>
    <row r="121" spans="1:16" ht="33" x14ac:dyDescent="0.15">
      <c r="A121" s="8">
        <v>117</v>
      </c>
      <c r="B121" s="28">
        <v>2017012942</v>
      </c>
      <c r="C121" s="29" t="s">
        <v>419</v>
      </c>
      <c r="D121" s="28">
        <v>2017</v>
      </c>
      <c r="E121" s="28" t="s">
        <v>112</v>
      </c>
      <c r="F121" s="28">
        <v>8</v>
      </c>
      <c r="G121" s="28">
        <v>69.903406096361806</v>
      </c>
      <c r="H121" s="30">
        <v>3.39</v>
      </c>
      <c r="I121" s="21">
        <f t="shared" si="3"/>
        <v>81.293406096361807</v>
      </c>
      <c r="J121" s="31">
        <v>7</v>
      </c>
      <c r="K121" s="31">
        <v>33</v>
      </c>
      <c r="L121" s="24">
        <f t="shared" si="4"/>
        <v>0.21212121212121213</v>
      </c>
      <c r="M121" s="31">
        <v>10</v>
      </c>
      <c r="N121" s="31">
        <v>91</v>
      </c>
      <c r="O121" s="24">
        <f t="shared" si="5"/>
        <v>0.10989010989010989</v>
      </c>
      <c r="P121" s="27" t="s">
        <v>344</v>
      </c>
    </row>
    <row r="122" spans="1:16" ht="33" x14ac:dyDescent="0.15">
      <c r="A122" s="8">
        <v>118</v>
      </c>
      <c r="B122" s="28">
        <v>2017012988</v>
      </c>
      <c r="C122" s="29" t="s">
        <v>126</v>
      </c>
      <c r="D122" s="28">
        <v>2017</v>
      </c>
      <c r="E122" s="28" t="s">
        <v>117</v>
      </c>
      <c r="F122" s="28">
        <v>9.6</v>
      </c>
      <c r="G122" s="28">
        <v>66.836214953270996</v>
      </c>
      <c r="H122" s="30">
        <v>4.8475000000000001</v>
      </c>
      <c r="I122" s="21">
        <f t="shared" si="3"/>
        <v>81.283714953270987</v>
      </c>
      <c r="J122" s="31">
        <v>3</v>
      </c>
      <c r="K122" s="31">
        <v>27</v>
      </c>
      <c r="L122" s="24">
        <f t="shared" si="4"/>
        <v>0.1111111111111111</v>
      </c>
      <c r="M122" s="31">
        <v>11</v>
      </c>
      <c r="N122" s="31">
        <v>91</v>
      </c>
      <c r="O122" s="24">
        <f t="shared" si="5"/>
        <v>0.12087912087912088</v>
      </c>
      <c r="P122" s="27" t="s">
        <v>344</v>
      </c>
    </row>
    <row r="123" spans="1:16" ht="33" x14ac:dyDescent="0.15">
      <c r="A123" s="8">
        <v>119</v>
      </c>
      <c r="B123" s="28">
        <v>2017012967</v>
      </c>
      <c r="C123" s="29" t="s">
        <v>420</v>
      </c>
      <c r="D123" s="28">
        <v>2017</v>
      </c>
      <c r="E123" s="28" t="s">
        <v>117</v>
      </c>
      <c r="F123" s="28">
        <v>8.1</v>
      </c>
      <c r="G123" s="28">
        <v>69.2161750245821</v>
      </c>
      <c r="H123" s="30">
        <v>3.8774999999999999</v>
      </c>
      <c r="I123" s="21">
        <f t="shared" si="3"/>
        <v>81.193675024582092</v>
      </c>
      <c r="J123" s="31">
        <v>4</v>
      </c>
      <c r="K123" s="31">
        <v>27</v>
      </c>
      <c r="L123" s="24">
        <f t="shared" si="4"/>
        <v>0.14814814814814814</v>
      </c>
      <c r="M123" s="31">
        <v>12</v>
      </c>
      <c r="N123" s="31">
        <v>91</v>
      </c>
      <c r="O123" s="24">
        <f t="shared" si="5"/>
        <v>0.13186813186813187</v>
      </c>
      <c r="P123" s="27" t="s">
        <v>344</v>
      </c>
    </row>
    <row r="124" spans="1:16" ht="33" x14ac:dyDescent="0.15">
      <c r="A124" s="8">
        <v>120</v>
      </c>
      <c r="B124" s="28">
        <v>2017012953</v>
      </c>
      <c r="C124" s="29" t="s">
        <v>421</v>
      </c>
      <c r="D124" s="28">
        <v>2017</v>
      </c>
      <c r="E124" s="28" t="s">
        <v>112</v>
      </c>
      <c r="F124" s="28">
        <v>8.4</v>
      </c>
      <c r="G124" s="28">
        <v>67.996188992731007</v>
      </c>
      <c r="H124" s="30">
        <v>4.34</v>
      </c>
      <c r="I124" s="21">
        <f t="shared" si="3"/>
        <v>80.736188992731016</v>
      </c>
      <c r="J124" s="31">
        <v>8</v>
      </c>
      <c r="K124" s="31">
        <v>33</v>
      </c>
      <c r="L124" s="24">
        <f t="shared" si="4"/>
        <v>0.24242424242424243</v>
      </c>
      <c r="M124" s="31">
        <v>13</v>
      </c>
      <c r="N124" s="31">
        <v>91</v>
      </c>
      <c r="O124" s="24">
        <f t="shared" si="5"/>
        <v>0.14285714285714285</v>
      </c>
      <c r="P124" s="27" t="s">
        <v>344</v>
      </c>
    </row>
    <row r="125" spans="1:16" ht="33" x14ac:dyDescent="0.15">
      <c r="A125" s="8">
        <v>121</v>
      </c>
      <c r="B125" s="28">
        <v>2017012987</v>
      </c>
      <c r="C125" s="29" t="s">
        <v>422</v>
      </c>
      <c r="D125" s="28">
        <v>2017</v>
      </c>
      <c r="E125" s="28" t="s">
        <v>117</v>
      </c>
      <c r="F125" s="28">
        <v>8.65</v>
      </c>
      <c r="G125" s="28">
        <v>66.774870206489695</v>
      </c>
      <c r="H125" s="30">
        <v>5.22</v>
      </c>
      <c r="I125" s="21">
        <f t="shared" si="3"/>
        <v>80.644870206489699</v>
      </c>
      <c r="J125" s="31">
        <v>5</v>
      </c>
      <c r="K125" s="31">
        <v>27</v>
      </c>
      <c r="L125" s="24">
        <f t="shared" si="4"/>
        <v>0.18518518518518517</v>
      </c>
      <c r="M125" s="31">
        <v>14</v>
      </c>
      <c r="N125" s="31">
        <v>91</v>
      </c>
      <c r="O125" s="24">
        <f t="shared" si="5"/>
        <v>0.15384615384615385</v>
      </c>
      <c r="P125" s="27" t="s">
        <v>344</v>
      </c>
    </row>
    <row r="126" spans="1:16" ht="33" x14ac:dyDescent="0.15">
      <c r="A126" s="8">
        <v>122</v>
      </c>
      <c r="B126" s="28">
        <v>2017013002</v>
      </c>
      <c r="C126" s="29" t="s">
        <v>423</v>
      </c>
      <c r="D126" s="28">
        <v>2017</v>
      </c>
      <c r="E126" s="28" t="s">
        <v>120</v>
      </c>
      <c r="F126" s="28">
        <v>9.4</v>
      </c>
      <c r="G126" s="28">
        <v>67.309209439528004</v>
      </c>
      <c r="H126" s="30">
        <v>3.8525</v>
      </c>
      <c r="I126" s="21">
        <f t="shared" si="3"/>
        <v>80.561709439528016</v>
      </c>
      <c r="J126" s="31">
        <v>2</v>
      </c>
      <c r="K126" s="31">
        <v>31</v>
      </c>
      <c r="L126" s="24">
        <f t="shared" si="4"/>
        <v>6.4516129032258063E-2</v>
      </c>
      <c r="M126" s="31">
        <v>15</v>
      </c>
      <c r="N126" s="31">
        <v>91</v>
      </c>
      <c r="O126" s="24">
        <f t="shared" si="5"/>
        <v>0.16483516483516483</v>
      </c>
      <c r="P126" s="27" t="s">
        <v>344</v>
      </c>
    </row>
    <row r="127" spans="1:16" ht="33" x14ac:dyDescent="0.15">
      <c r="A127" s="8">
        <v>123</v>
      </c>
      <c r="B127" s="28">
        <v>2017012985</v>
      </c>
      <c r="C127" s="29" t="s">
        <v>424</v>
      </c>
      <c r="D127" s="28">
        <v>2017</v>
      </c>
      <c r="E127" s="28" t="s">
        <v>117</v>
      </c>
      <c r="F127" s="28">
        <v>8.1999999999999993</v>
      </c>
      <c r="G127" s="28">
        <v>68.285963655244004</v>
      </c>
      <c r="H127" s="30">
        <v>3.6949999999999998</v>
      </c>
      <c r="I127" s="21">
        <f t="shared" si="3"/>
        <v>80.180963655244</v>
      </c>
      <c r="J127" s="31">
        <v>6</v>
      </c>
      <c r="K127" s="31">
        <v>27</v>
      </c>
      <c r="L127" s="24">
        <f t="shared" si="4"/>
        <v>0.22222222222222221</v>
      </c>
      <c r="M127" s="31">
        <v>16</v>
      </c>
      <c r="N127" s="31">
        <v>91</v>
      </c>
      <c r="O127" s="24">
        <f t="shared" si="5"/>
        <v>0.17582417582417584</v>
      </c>
      <c r="P127" s="27" t="s">
        <v>344</v>
      </c>
    </row>
    <row r="128" spans="1:16" ht="33" x14ac:dyDescent="0.15">
      <c r="A128" s="8">
        <v>124</v>
      </c>
      <c r="B128" s="28">
        <v>2017012990</v>
      </c>
      <c r="C128" s="29" t="s">
        <v>274</v>
      </c>
      <c r="D128" s="28">
        <v>2017</v>
      </c>
      <c r="E128" s="28" t="s">
        <v>117</v>
      </c>
      <c r="F128" s="28">
        <v>8.75</v>
      </c>
      <c r="G128" s="28">
        <v>65.505437561455196</v>
      </c>
      <c r="H128" s="30">
        <v>5.91</v>
      </c>
      <c r="I128" s="21">
        <f t="shared" si="3"/>
        <v>80.165437561455192</v>
      </c>
      <c r="J128" s="31">
        <v>7</v>
      </c>
      <c r="K128" s="31">
        <v>27</v>
      </c>
      <c r="L128" s="24">
        <f t="shared" si="4"/>
        <v>0.25925925925925924</v>
      </c>
      <c r="M128" s="31">
        <v>17</v>
      </c>
      <c r="N128" s="31">
        <v>91</v>
      </c>
      <c r="O128" s="24">
        <f t="shared" si="5"/>
        <v>0.18681318681318682</v>
      </c>
      <c r="P128" s="27" t="s">
        <v>344</v>
      </c>
    </row>
    <row r="129" spans="1:16" ht="33" x14ac:dyDescent="0.15">
      <c r="A129" s="8">
        <v>125</v>
      </c>
      <c r="B129" s="28">
        <v>2017013254</v>
      </c>
      <c r="C129" s="29" t="s">
        <v>425</v>
      </c>
      <c r="D129" s="28">
        <v>2017</v>
      </c>
      <c r="E129" s="28" t="s">
        <v>120</v>
      </c>
      <c r="F129" s="28">
        <v>8.3000000000000007</v>
      </c>
      <c r="G129" s="28">
        <v>67.347025960539995</v>
      </c>
      <c r="H129" s="30">
        <v>4.09</v>
      </c>
      <c r="I129" s="21">
        <f t="shared" si="3"/>
        <v>79.737025960539995</v>
      </c>
      <c r="J129" s="31">
        <v>3</v>
      </c>
      <c r="K129" s="31">
        <v>31</v>
      </c>
      <c r="L129" s="24">
        <f t="shared" si="4"/>
        <v>9.6774193548387094E-2</v>
      </c>
      <c r="M129" s="31">
        <v>18</v>
      </c>
      <c r="N129" s="31">
        <v>91</v>
      </c>
      <c r="O129" s="24">
        <f t="shared" si="5"/>
        <v>0.19780219780219779</v>
      </c>
      <c r="P129" s="27" t="s">
        <v>344</v>
      </c>
    </row>
    <row r="130" spans="1:16" ht="33" x14ac:dyDescent="0.15">
      <c r="A130" s="8">
        <v>126</v>
      </c>
      <c r="B130" s="28">
        <v>2017012969</v>
      </c>
      <c r="C130" s="29" t="s">
        <v>286</v>
      </c>
      <c r="D130" s="28">
        <v>2017</v>
      </c>
      <c r="E130" s="28" t="s">
        <v>117</v>
      </c>
      <c r="F130" s="28">
        <v>8.8000000000000007</v>
      </c>
      <c r="G130" s="28">
        <v>65.594433628318598</v>
      </c>
      <c r="H130" s="30">
        <v>4.4000000000000004</v>
      </c>
      <c r="I130" s="21">
        <f t="shared" si="3"/>
        <v>78.7944336283186</v>
      </c>
      <c r="J130" s="31">
        <v>8</v>
      </c>
      <c r="K130" s="31">
        <v>27</v>
      </c>
      <c r="L130" s="24">
        <f t="shared" si="4"/>
        <v>0.29629629629629628</v>
      </c>
      <c r="M130" s="31">
        <v>19</v>
      </c>
      <c r="N130" s="31">
        <v>91</v>
      </c>
      <c r="O130" s="24">
        <f t="shared" si="5"/>
        <v>0.2087912087912088</v>
      </c>
      <c r="P130" s="27" t="s">
        <v>349</v>
      </c>
    </row>
    <row r="131" spans="1:16" ht="33" x14ac:dyDescent="0.15">
      <c r="A131" s="8">
        <v>127</v>
      </c>
      <c r="B131" s="28">
        <v>2017013003</v>
      </c>
      <c r="C131" s="29" t="s">
        <v>426</v>
      </c>
      <c r="D131" s="28">
        <v>2017</v>
      </c>
      <c r="E131" s="28" t="s">
        <v>120</v>
      </c>
      <c r="F131" s="28">
        <v>8.15</v>
      </c>
      <c r="G131" s="28">
        <v>67.2382045231072</v>
      </c>
      <c r="H131" s="30">
        <v>3.2725</v>
      </c>
      <c r="I131" s="21">
        <f t="shared" si="3"/>
        <v>78.660704523107199</v>
      </c>
      <c r="J131" s="31">
        <v>4</v>
      </c>
      <c r="K131" s="31">
        <v>31</v>
      </c>
      <c r="L131" s="24">
        <f t="shared" si="4"/>
        <v>0.12903225806451613</v>
      </c>
      <c r="M131" s="31">
        <v>20</v>
      </c>
      <c r="N131" s="31">
        <v>91</v>
      </c>
      <c r="O131" s="24">
        <f t="shared" si="5"/>
        <v>0.21978021978021978</v>
      </c>
      <c r="P131" s="27" t="s">
        <v>349</v>
      </c>
    </row>
    <row r="132" spans="1:16" ht="33" x14ac:dyDescent="0.15">
      <c r="A132" s="8">
        <v>128</v>
      </c>
      <c r="B132" s="28">
        <v>2017012956</v>
      </c>
      <c r="C132" s="29" t="s">
        <v>427</v>
      </c>
      <c r="D132" s="28">
        <v>2017</v>
      </c>
      <c r="E132" s="28" t="s">
        <v>112</v>
      </c>
      <c r="F132" s="28">
        <v>8</v>
      </c>
      <c r="G132" s="28">
        <v>66.368870197300097</v>
      </c>
      <c r="H132" s="30">
        <v>4.1500000000000004</v>
      </c>
      <c r="I132" s="21">
        <f t="shared" si="3"/>
        <v>78.518870197300103</v>
      </c>
      <c r="J132" s="31">
        <v>9</v>
      </c>
      <c r="K132" s="31">
        <v>33</v>
      </c>
      <c r="L132" s="24">
        <f t="shared" si="4"/>
        <v>0.27272727272727271</v>
      </c>
      <c r="M132" s="31">
        <v>21</v>
      </c>
      <c r="N132" s="31">
        <v>91</v>
      </c>
      <c r="O132" s="24">
        <f t="shared" si="5"/>
        <v>0.23076923076923078</v>
      </c>
      <c r="P132" s="27" t="s">
        <v>349</v>
      </c>
    </row>
    <row r="133" spans="1:16" ht="33" x14ac:dyDescent="0.15">
      <c r="A133" s="8">
        <v>129</v>
      </c>
      <c r="B133" s="28">
        <v>2017012946</v>
      </c>
      <c r="C133" s="29" t="s">
        <v>428</v>
      </c>
      <c r="D133" s="28">
        <v>2017</v>
      </c>
      <c r="E133" s="28" t="s">
        <v>112</v>
      </c>
      <c r="F133" s="28">
        <v>7.85</v>
      </c>
      <c r="G133" s="28">
        <v>66.560391347099298</v>
      </c>
      <c r="H133" s="30">
        <v>4.0999999999999996</v>
      </c>
      <c r="I133" s="21">
        <f t="shared" ref="I133:I196" si="6">SUM(F133:H133)</f>
        <v>78.510391347099286</v>
      </c>
      <c r="J133" s="31">
        <v>10</v>
      </c>
      <c r="K133" s="31">
        <v>33</v>
      </c>
      <c r="L133" s="24">
        <f t="shared" si="4"/>
        <v>0.30303030303030304</v>
      </c>
      <c r="M133" s="31">
        <v>22</v>
      </c>
      <c r="N133" s="31">
        <v>91</v>
      </c>
      <c r="O133" s="24">
        <f t="shared" si="5"/>
        <v>0.24175824175824176</v>
      </c>
      <c r="P133" s="27" t="s">
        <v>349</v>
      </c>
    </row>
    <row r="134" spans="1:16" ht="33" x14ac:dyDescent="0.15">
      <c r="A134" s="8">
        <v>130</v>
      </c>
      <c r="B134" s="28">
        <v>2017012971</v>
      </c>
      <c r="C134" s="29" t="s">
        <v>429</v>
      </c>
      <c r="D134" s="28">
        <v>2017</v>
      </c>
      <c r="E134" s="28" t="s">
        <v>117</v>
      </c>
      <c r="F134" s="28">
        <v>8</v>
      </c>
      <c r="G134" s="28">
        <v>66.707026548672602</v>
      </c>
      <c r="H134" s="30">
        <v>3.2625000000000002</v>
      </c>
      <c r="I134" s="21">
        <f t="shared" si="6"/>
        <v>77.969526548672604</v>
      </c>
      <c r="J134" s="31">
        <v>9</v>
      </c>
      <c r="K134" s="31">
        <v>27</v>
      </c>
      <c r="L134" s="24">
        <f t="shared" ref="L134:L198" si="7">IFERROR(J134/K134,"")</f>
        <v>0.33333333333333331</v>
      </c>
      <c r="M134" s="31">
        <v>23</v>
      </c>
      <c r="N134" s="31">
        <v>91</v>
      </c>
      <c r="O134" s="24">
        <f t="shared" ref="O134:O198" si="8">IFERROR(M134/N134,"")</f>
        <v>0.25274725274725274</v>
      </c>
      <c r="P134" s="27" t="s">
        <v>349</v>
      </c>
    </row>
    <row r="135" spans="1:16" ht="33" x14ac:dyDescent="0.15">
      <c r="A135" s="8">
        <v>131</v>
      </c>
      <c r="B135" s="28">
        <v>2017013001</v>
      </c>
      <c r="C135" s="29" t="s">
        <v>430</v>
      </c>
      <c r="D135" s="28">
        <v>2017</v>
      </c>
      <c r="E135" s="28" t="s">
        <v>120</v>
      </c>
      <c r="F135" s="28">
        <v>9.1999999999999993</v>
      </c>
      <c r="G135" s="28">
        <v>63.128589970501501</v>
      </c>
      <c r="H135" s="30">
        <v>5.5324999999999998</v>
      </c>
      <c r="I135" s="21">
        <f t="shared" si="6"/>
        <v>77.861089970501496</v>
      </c>
      <c r="J135" s="31">
        <v>5</v>
      </c>
      <c r="K135" s="31">
        <v>31</v>
      </c>
      <c r="L135" s="24">
        <f t="shared" si="7"/>
        <v>0.16129032258064516</v>
      </c>
      <c r="M135" s="31">
        <v>24</v>
      </c>
      <c r="N135" s="31">
        <v>91</v>
      </c>
      <c r="O135" s="24">
        <f t="shared" si="8"/>
        <v>0.26373626373626374</v>
      </c>
      <c r="P135" s="27" t="s">
        <v>349</v>
      </c>
    </row>
    <row r="136" spans="1:16" ht="33" x14ac:dyDescent="0.15">
      <c r="A136" s="8">
        <v>132</v>
      </c>
      <c r="B136" s="28">
        <v>2017013004</v>
      </c>
      <c r="C136" s="29" t="s">
        <v>431</v>
      </c>
      <c r="D136" s="28">
        <v>2017</v>
      </c>
      <c r="E136" s="28" t="s">
        <v>120</v>
      </c>
      <c r="F136" s="28">
        <v>8</v>
      </c>
      <c r="G136" s="28">
        <v>66.790015732546706</v>
      </c>
      <c r="H136" s="30">
        <v>2.9550000000000001</v>
      </c>
      <c r="I136" s="21">
        <f t="shared" si="6"/>
        <v>77.745015732546705</v>
      </c>
      <c r="J136" s="31">
        <v>6</v>
      </c>
      <c r="K136" s="31">
        <v>31</v>
      </c>
      <c r="L136" s="24">
        <f t="shared" si="7"/>
        <v>0.19354838709677419</v>
      </c>
      <c r="M136" s="31">
        <v>25</v>
      </c>
      <c r="N136" s="31">
        <v>91</v>
      </c>
      <c r="O136" s="24">
        <f t="shared" si="8"/>
        <v>0.27472527472527475</v>
      </c>
      <c r="P136" s="27" t="s">
        <v>349</v>
      </c>
    </row>
    <row r="137" spans="1:16" ht="33" x14ac:dyDescent="0.15">
      <c r="A137" s="8">
        <v>133</v>
      </c>
      <c r="B137" s="28">
        <v>2017012966</v>
      </c>
      <c r="C137" s="29" t="s">
        <v>432</v>
      </c>
      <c r="D137" s="28">
        <v>2017</v>
      </c>
      <c r="E137" s="28" t="s">
        <v>117</v>
      </c>
      <c r="F137" s="28">
        <v>8.0500000000000007</v>
      </c>
      <c r="G137" s="28">
        <v>65.313180685358304</v>
      </c>
      <c r="H137" s="30">
        <v>3.77</v>
      </c>
      <c r="I137" s="21">
        <f t="shared" si="6"/>
        <v>77.133180685358298</v>
      </c>
      <c r="J137" s="31">
        <v>10</v>
      </c>
      <c r="K137" s="31">
        <v>27</v>
      </c>
      <c r="L137" s="24">
        <f t="shared" si="7"/>
        <v>0.37037037037037035</v>
      </c>
      <c r="M137" s="31">
        <v>26</v>
      </c>
      <c r="N137" s="31">
        <v>91</v>
      </c>
      <c r="O137" s="24">
        <f t="shared" si="8"/>
        <v>0.2857142857142857</v>
      </c>
      <c r="P137" s="27" t="s">
        <v>349</v>
      </c>
    </row>
    <row r="138" spans="1:16" ht="33" x14ac:dyDescent="0.15">
      <c r="A138" s="8">
        <v>134</v>
      </c>
      <c r="B138" s="28">
        <v>2017012935</v>
      </c>
      <c r="C138" s="29" t="s">
        <v>433</v>
      </c>
      <c r="D138" s="28">
        <v>2017</v>
      </c>
      <c r="E138" s="28" t="s">
        <v>112</v>
      </c>
      <c r="F138" s="28">
        <v>9.3000000000000007</v>
      </c>
      <c r="G138" s="28">
        <v>62.945376597836798</v>
      </c>
      <c r="H138" s="30">
        <v>4.88</v>
      </c>
      <c r="I138" s="21">
        <f t="shared" si="6"/>
        <v>77.125376597836791</v>
      </c>
      <c r="J138" s="31">
        <v>11</v>
      </c>
      <c r="K138" s="31">
        <v>33</v>
      </c>
      <c r="L138" s="24">
        <f t="shared" si="7"/>
        <v>0.33333333333333331</v>
      </c>
      <c r="M138" s="31">
        <v>27</v>
      </c>
      <c r="N138" s="31">
        <v>91</v>
      </c>
      <c r="O138" s="24">
        <f t="shared" si="8"/>
        <v>0.2967032967032967</v>
      </c>
      <c r="P138" s="27" t="s">
        <v>349</v>
      </c>
    </row>
    <row r="139" spans="1:16" ht="33" x14ac:dyDescent="0.15">
      <c r="A139" s="8">
        <v>135</v>
      </c>
      <c r="B139" s="28">
        <v>2017013200</v>
      </c>
      <c r="C139" s="29" t="s">
        <v>128</v>
      </c>
      <c r="D139" s="28">
        <v>2017</v>
      </c>
      <c r="E139" s="32" t="s">
        <v>129</v>
      </c>
      <c r="F139" s="28">
        <v>9.0500000000000007</v>
      </c>
      <c r="G139" s="28">
        <v>68.569999999999993</v>
      </c>
      <c r="H139" s="28">
        <v>5.72</v>
      </c>
      <c r="I139" s="21">
        <f t="shared" si="6"/>
        <v>83.339999999999989</v>
      </c>
      <c r="J139" s="35">
        <v>1</v>
      </c>
      <c r="K139" s="35">
        <v>31</v>
      </c>
      <c r="L139" s="24">
        <f t="shared" si="7"/>
        <v>3.2258064516129031E-2</v>
      </c>
      <c r="M139" s="31">
        <v>1</v>
      </c>
      <c r="N139" s="31">
        <v>94</v>
      </c>
      <c r="O139" s="24">
        <f t="shared" si="8"/>
        <v>1.0638297872340425E-2</v>
      </c>
      <c r="P139" s="27" t="s">
        <v>343</v>
      </c>
    </row>
    <row r="140" spans="1:16" ht="33" x14ac:dyDescent="0.15">
      <c r="A140" s="8">
        <v>136</v>
      </c>
      <c r="B140" s="28">
        <v>2016011115</v>
      </c>
      <c r="C140" s="29" t="s">
        <v>131</v>
      </c>
      <c r="D140" s="28">
        <v>2017</v>
      </c>
      <c r="E140" s="32" t="s">
        <v>129</v>
      </c>
      <c r="F140" s="28">
        <v>8.6</v>
      </c>
      <c r="G140" s="28">
        <v>69.67</v>
      </c>
      <c r="H140" s="28">
        <v>3.79</v>
      </c>
      <c r="I140" s="21">
        <f t="shared" si="6"/>
        <v>82.06</v>
      </c>
      <c r="J140" s="35">
        <v>2</v>
      </c>
      <c r="K140" s="35">
        <v>31</v>
      </c>
      <c r="L140" s="24">
        <f t="shared" si="7"/>
        <v>6.4516129032258063E-2</v>
      </c>
      <c r="M140" s="31">
        <v>2</v>
      </c>
      <c r="N140" s="31">
        <v>94</v>
      </c>
      <c r="O140" s="24">
        <f t="shared" si="8"/>
        <v>2.1276595744680851E-2</v>
      </c>
      <c r="P140" s="27" t="s">
        <v>343</v>
      </c>
    </row>
    <row r="141" spans="1:16" ht="33" x14ac:dyDescent="0.15">
      <c r="A141" s="8">
        <v>137</v>
      </c>
      <c r="B141" s="28">
        <v>2017013190</v>
      </c>
      <c r="C141" s="29" t="s">
        <v>133</v>
      </c>
      <c r="D141" s="28">
        <v>2017</v>
      </c>
      <c r="E141" s="32" t="s">
        <v>129</v>
      </c>
      <c r="F141" s="28">
        <v>8.6999999999999993</v>
      </c>
      <c r="G141" s="28">
        <v>68.702951388888906</v>
      </c>
      <c r="H141" s="28">
        <v>4.6500000000000004</v>
      </c>
      <c r="I141" s="21">
        <f t="shared" si="6"/>
        <v>82.052951388888914</v>
      </c>
      <c r="J141" s="35">
        <v>3</v>
      </c>
      <c r="K141" s="35">
        <v>31</v>
      </c>
      <c r="L141" s="24">
        <f t="shared" si="7"/>
        <v>9.6774193548387094E-2</v>
      </c>
      <c r="M141" s="31">
        <v>3</v>
      </c>
      <c r="N141" s="31">
        <v>94</v>
      </c>
      <c r="O141" s="24">
        <f t="shared" si="8"/>
        <v>3.1914893617021274E-2</v>
      </c>
      <c r="P141" s="27" t="s">
        <v>343</v>
      </c>
    </row>
    <row r="142" spans="1:16" ht="33" x14ac:dyDescent="0.15">
      <c r="A142" s="8">
        <v>138</v>
      </c>
      <c r="B142" s="33">
        <v>2017013141</v>
      </c>
      <c r="C142" s="34" t="s">
        <v>135</v>
      </c>
      <c r="D142" s="28">
        <v>2017</v>
      </c>
      <c r="E142" s="32" t="s">
        <v>136</v>
      </c>
      <c r="F142" s="32">
        <v>8.8000000000000007</v>
      </c>
      <c r="G142" s="32">
        <v>67.489999999999995</v>
      </c>
      <c r="H142" s="32">
        <v>5.1719999999999997</v>
      </c>
      <c r="I142" s="21">
        <f t="shared" si="6"/>
        <v>81.461999999999989</v>
      </c>
      <c r="J142" s="35">
        <v>1</v>
      </c>
      <c r="K142" s="35">
        <v>33</v>
      </c>
      <c r="L142" s="24">
        <f t="shared" si="7"/>
        <v>3.0303030303030304E-2</v>
      </c>
      <c r="M142" s="31">
        <v>4</v>
      </c>
      <c r="N142" s="31">
        <v>94</v>
      </c>
      <c r="O142" s="24">
        <f t="shared" si="8"/>
        <v>4.2553191489361701E-2</v>
      </c>
      <c r="P142" s="27" t="s">
        <v>343</v>
      </c>
    </row>
    <row r="143" spans="1:16" ht="33" x14ac:dyDescent="0.15">
      <c r="A143" s="8">
        <v>139</v>
      </c>
      <c r="B143" s="28">
        <v>2017013146</v>
      </c>
      <c r="C143" s="29" t="s">
        <v>138</v>
      </c>
      <c r="D143" s="28">
        <v>2017</v>
      </c>
      <c r="E143" s="32" t="s">
        <v>139</v>
      </c>
      <c r="F143" s="28">
        <v>8.4499999999999993</v>
      </c>
      <c r="G143" s="28">
        <v>68.59</v>
      </c>
      <c r="H143" s="28">
        <v>4.37</v>
      </c>
      <c r="I143" s="21">
        <f t="shared" si="6"/>
        <v>81.410000000000011</v>
      </c>
      <c r="J143" s="31">
        <v>1</v>
      </c>
      <c r="K143" s="31">
        <v>30</v>
      </c>
      <c r="L143" s="24">
        <f t="shared" si="7"/>
        <v>3.3333333333333333E-2</v>
      </c>
      <c r="M143" s="31">
        <v>5</v>
      </c>
      <c r="N143" s="31">
        <v>94</v>
      </c>
      <c r="O143" s="24">
        <f t="shared" si="8"/>
        <v>5.3191489361702128E-2</v>
      </c>
      <c r="P143" s="27" t="s">
        <v>343</v>
      </c>
    </row>
    <row r="144" spans="1:16" ht="33" x14ac:dyDescent="0.15">
      <c r="A144" s="8">
        <v>140</v>
      </c>
      <c r="B144" s="33">
        <v>2016011380</v>
      </c>
      <c r="C144" s="34" t="s">
        <v>141</v>
      </c>
      <c r="D144" s="28">
        <v>2017</v>
      </c>
      <c r="E144" s="32" t="s">
        <v>136</v>
      </c>
      <c r="F144" s="32">
        <v>8.3000000000000007</v>
      </c>
      <c r="G144" s="32">
        <v>68.989999999999995</v>
      </c>
      <c r="H144" s="32">
        <v>4.0949999999999998</v>
      </c>
      <c r="I144" s="21">
        <f t="shared" si="6"/>
        <v>81.384999999999991</v>
      </c>
      <c r="J144" s="35">
        <v>2</v>
      </c>
      <c r="K144" s="35">
        <v>33</v>
      </c>
      <c r="L144" s="24">
        <f t="shared" si="7"/>
        <v>6.0606060606060608E-2</v>
      </c>
      <c r="M144" s="31">
        <v>6</v>
      </c>
      <c r="N144" s="31">
        <v>94</v>
      </c>
      <c r="O144" s="24">
        <f t="shared" si="8"/>
        <v>6.3829787234042548E-2</v>
      </c>
      <c r="P144" s="27" t="s">
        <v>343</v>
      </c>
    </row>
    <row r="145" spans="1:16" ht="33" x14ac:dyDescent="0.15">
      <c r="A145" s="8">
        <v>141</v>
      </c>
      <c r="B145" s="33">
        <v>2017013138</v>
      </c>
      <c r="C145" s="34" t="s">
        <v>143</v>
      </c>
      <c r="D145" s="28">
        <v>2017</v>
      </c>
      <c r="E145" s="32" t="s">
        <v>136</v>
      </c>
      <c r="F145" s="32">
        <v>8.6</v>
      </c>
      <c r="G145" s="32">
        <v>68.010000000000005</v>
      </c>
      <c r="H145" s="32">
        <v>4.74</v>
      </c>
      <c r="I145" s="21">
        <f t="shared" si="6"/>
        <v>81.349999999999994</v>
      </c>
      <c r="J145" s="35">
        <v>3</v>
      </c>
      <c r="K145" s="35">
        <v>33</v>
      </c>
      <c r="L145" s="24">
        <f t="shared" si="7"/>
        <v>9.0909090909090912E-2</v>
      </c>
      <c r="M145" s="31">
        <v>7</v>
      </c>
      <c r="N145" s="31">
        <v>94</v>
      </c>
      <c r="O145" s="24">
        <f t="shared" si="8"/>
        <v>7.4468085106382975E-2</v>
      </c>
      <c r="P145" s="27" t="s">
        <v>343</v>
      </c>
    </row>
    <row r="146" spans="1:16" ht="33" x14ac:dyDescent="0.15">
      <c r="A146" s="8">
        <v>142</v>
      </c>
      <c r="B146" s="28">
        <v>2017013149</v>
      </c>
      <c r="C146" s="29" t="s">
        <v>145</v>
      </c>
      <c r="D146" s="28">
        <v>2017</v>
      </c>
      <c r="E146" s="32" t="s">
        <v>139</v>
      </c>
      <c r="F146" s="28">
        <v>8.35</v>
      </c>
      <c r="G146" s="28">
        <v>68.87</v>
      </c>
      <c r="H146" s="28">
        <v>3.94</v>
      </c>
      <c r="I146" s="21">
        <f t="shared" si="6"/>
        <v>81.16</v>
      </c>
      <c r="J146" s="31">
        <v>2</v>
      </c>
      <c r="K146" s="31">
        <v>30</v>
      </c>
      <c r="L146" s="24">
        <f t="shared" si="7"/>
        <v>6.6666666666666666E-2</v>
      </c>
      <c r="M146" s="31">
        <v>8</v>
      </c>
      <c r="N146" s="31">
        <v>94</v>
      </c>
      <c r="O146" s="24">
        <f t="shared" si="8"/>
        <v>8.5106382978723402E-2</v>
      </c>
      <c r="P146" s="27" t="s">
        <v>343</v>
      </c>
    </row>
    <row r="147" spans="1:16" ht="33" x14ac:dyDescent="0.15">
      <c r="A147" s="8">
        <v>143</v>
      </c>
      <c r="B147" s="28">
        <v>2017013143</v>
      </c>
      <c r="C147" s="29" t="s">
        <v>147</v>
      </c>
      <c r="D147" s="28">
        <v>2017</v>
      </c>
      <c r="E147" s="32" t="s">
        <v>139</v>
      </c>
      <c r="F147" s="28">
        <v>9.4</v>
      </c>
      <c r="G147" s="28">
        <v>65.319999999999993</v>
      </c>
      <c r="H147" s="28">
        <v>5.96</v>
      </c>
      <c r="I147" s="21">
        <f t="shared" si="6"/>
        <v>80.679999999999993</v>
      </c>
      <c r="J147" s="31">
        <v>3</v>
      </c>
      <c r="K147" s="31">
        <v>30</v>
      </c>
      <c r="L147" s="24">
        <f t="shared" si="7"/>
        <v>0.1</v>
      </c>
      <c r="M147" s="31">
        <v>9</v>
      </c>
      <c r="N147" s="31">
        <v>94</v>
      </c>
      <c r="O147" s="24">
        <f t="shared" si="8"/>
        <v>9.5744680851063829E-2</v>
      </c>
      <c r="P147" s="27" t="s">
        <v>343</v>
      </c>
    </row>
    <row r="148" spans="1:16" ht="33" x14ac:dyDescent="0.15">
      <c r="A148" s="8">
        <v>144</v>
      </c>
      <c r="B148" s="28">
        <v>2017013150</v>
      </c>
      <c r="C148" s="29" t="s">
        <v>434</v>
      </c>
      <c r="D148" s="28">
        <v>2017</v>
      </c>
      <c r="E148" s="32" t="s">
        <v>139</v>
      </c>
      <c r="F148" s="28">
        <v>7.8</v>
      </c>
      <c r="G148" s="28">
        <v>68.89</v>
      </c>
      <c r="H148" s="28">
        <v>3.74</v>
      </c>
      <c r="I148" s="21">
        <f t="shared" si="6"/>
        <v>80.429999999999993</v>
      </c>
      <c r="J148" s="31">
        <v>4</v>
      </c>
      <c r="K148" s="31">
        <v>30</v>
      </c>
      <c r="L148" s="24">
        <f t="shared" si="7"/>
        <v>0.13333333333333333</v>
      </c>
      <c r="M148" s="31">
        <v>10</v>
      </c>
      <c r="N148" s="31">
        <v>94</v>
      </c>
      <c r="O148" s="24">
        <f t="shared" si="8"/>
        <v>0.10638297872340426</v>
      </c>
      <c r="P148" s="27" t="s">
        <v>344</v>
      </c>
    </row>
    <row r="149" spans="1:16" ht="33" x14ac:dyDescent="0.15">
      <c r="A149" s="8">
        <v>145</v>
      </c>
      <c r="B149" s="28">
        <v>2017013160</v>
      </c>
      <c r="C149" s="29" t="s">
        <v>435</v>
      </c>
      <c r="D149" s="28">
        <v>2017</v>
      </c>
      <c r="E149" s="32" t="s">
        <v>139</v>
      </c>
      <c r="F149" s="28">
        <v>8.1</v>
      </c>
      <c r="G149" s="28">
        <v>68.66</v>
      </c>
      <c r="H149" s="28">
        <v>3.39</v>
      </c>
      <c r="I149" s="21">
        <f t="shared" si="6"/>
        <v>80.149999999999991</v>
      </c>
      <c r="J149" s="31">
        <v>5</v>
      </c>
      <c r="K149" s="31">
        <v>30</v>
      </c>
      <c r="L149" s="24">
        <f t="shared" si="7"/>
        <v>0.16666666666666666</v>
      </c>
      <c r="M149" s="31">
        <v>11</v>
      </c>
      <c r="N149" s="31">
        <v>94</v>
      </c>
      <c r="O149" s="24">
        <f t="shared" si="8"/>
        <v>0.11702127659574468</v>
      </c>
      <c r="P149" s="27" t="s">
        <v>344</v>
      </c>
    </row>
    <row r="150" spans="1:16" ht="33" x14ac:dyDescent="0.15">
      <c r="A150" s="8">
        <v>146</v>
      </c>
      <c r="B150" s="28">
        <v>2017013144</v>
      </c>
      <c r="C150" s="29" t="s">
        <v>436</v>
      </c>
      <c r="D150" s="28">
        <v>2017</v>
      </c>
      <c r="E150" s="32" t="s">
        <v>139</v>
      </c>
      <c r="F150" s="28">
        <v>7.65</v>
      </c>
      <c r="G150" s="28">
        <v>68.7</v>
      </c>
      <c r="H150" s="28">
        <v>3.64</v>
      </c>
      <c r="I150" s="21">
        <f t="shared" si="6"/>
        <v>79.990000000000009</v>
      </c>
      <c r="J150" s="31">
        <v>6</v>
      </c>
      <c r="K150" s="31">
        <v>30</v>
      </c>
      <c r="L150" s="24">
        <f t="shared" si="7"/>
        <v>0.2</v>
      </c>
      <c r="M150" s="31">
        <v>12</v>
      </c>
      <c r="N150" s="31">
        <v>94</v>
      </c>
      <c r="O150" s="24">
        <f t="shared" si="8"/>
        <v>0.1276595744680851</v>
      </c>
      <c r="P150" s="27" t="s">
        <v>344</v>
      </c>
    </row>
    <row r="151" spans="1:16" ht="33" x14ac:dyDescent="0.15">
      <c r="A151" s="8">
        <v>147</v>
      </c>
      <c r="B151" s="28">
        <v>2017013201</v>
      </c>
      <c r="C151" s="29" t="s">
        <v>271</v>
      </c>
      <c r="D151" s="28">
        <v>2017</v>
      </c>
      <c r="E151" s="32" t="s">
        <v>129</v>
      </c>
      <c r="F151" s="28">
        <v>8.75</v>
      </c>
      <c r="G151" s="28">
        <v>66.2</v>
      </c>
      <c r="H151" s="28">
        <v>4.66</v>
      </c>
      <c r="I151" s="21">
        <f t="shared" si="6"/>
        <v>79.61</v>
      </c>
      <c r="J151" s="35">
        <v>4</v>
      </c>
      <c r="K151" s="35">
        <v>31</v>
      </c>
      <c r="L151" s="24">
        <f t="shared" si="7"/>
        <v>0.12903225806451613</v>
      </c>
      <c r="M151" s="31">
        <v>13</v>
      </c>
      <c r="N151" s="31">
        <v>94</v>
      </c>
      <c r="O151" s="24">
        <f t="shared" si="8"/>
        <v>0.13829787234042554</v>
      </c>
      <c r="P151" s="27" t="s">
        <v>344</v>
      </c>
    </row>
    <row r="152" spans="1:16" ht="33" x14ac:dyDescent="0.15">
      <c r="A152" s="8">
        <v>148</v>
      </c>
      <c r="B152" s="33">
        <v>2017013115</v>
      </c>
      <c r="C152" s="34" t="s">
        <v>437</v>
      </c>
      <c r="D152" s="28">
        <v>2017</v>
      </c>
      <c r="E152" s="32" t="s">
        <v>136</v>
      </c>
      <c r="F152" s="32">
        <v>7.7</v>
      </c>
      <c r="G152" s="32">
        <v>68.62</v>
      </c>
      <c r="H152" s="32">
        <v>3.27</v>
      </c>
      <c r="I152" s="21">
        <f t="shared" si="6"/>
        <v>79.59</v>
      </c>
      <c r="J152" s="35">
        <v>4</v>
      </c>
      <c r="K152" s="35">
        <v>33</v>
      </c>
      <c r="L152" s="24">
        <f t="shared" si="7"/>
        <v>0.12121212121212122</v>
      </c>
      <c r="M152" s="31">
        <v>14</v>
      </c>
      <c r="N152" s="31">
        <v>94</v>
      </c>
      <c r="O152" s="24">
        <f t="shared" si="8"/>
        <v>0.14893617021276595</v>
      </c>
      <c r="P152" s="27" t="s">
        <v>344</v>
      </c>
    </row>
    <row r="153" spans="1:16" ht="33" x14ac:dyDescent="0.15">
      <c r="A153" s="8">
        <v>149</v>
      </c>
      <c r="B153" s="28">
        <v>2017013176</v>
      </c>
      <c r="C153" s="29" t="s">
        <v>438</v>
      </c>
      <c r="D153" s="28">
        <v>2017</v>
      </c>
      <c r="E153" s="32" t="s">
        <v>129</v>
      </c>
      <c r="F153" s="28">
        <v>7.9</v>
      </c>
      <c r="G153" s="28">
        <v>68.27</v>
      </c>
      <c r="H153" s="28">
        <v>3.36</v>
      </c>
      <c r="I153" s="21">
        <f t="shared" si="6"/>
        <v>79.53</v>
      </c>
      <c r="J153" s="35">
        <v>5</v>
      </c>
      <c r="K153" s="35">
        <v>31</v>
      </c>
      <c r="L153" s="24">
        <f t="shared" si="7"/>
        <v>0.16129032258064516</v>
      </c>
      <c r="M153" s="31">
        <v>15</v>
      </c>
      <c r="N153" s="31">
        <v>94</v>
      </c>
      <c r="O153" s="24">
        <f t="shared" si="8"/>
        <v>0.15957446808510639</v>
      </c>
      <c r="P153" s="27" t="s">
        <v>344</v>
      </c>
    </row>
    <row r="154" spans="1:16" ht="33" x14ac:dyDescent="0.15">
      <c r="A154" s="8">
        <v>150</v>
      </c>
      <c r="B154" s="28">
        <v>2017013167</v>
      </c>
      <c r="C154" s="29" t="s">
        <v>439</v>
      </c>
      <c r="D154" s="28">
        <v>2017</v>
      </c>
      <c r="E154" s="32" t="s">
        <v>139</v>
      </c>
      <c r="F154" s="28">
        <v>8.1</v>
      </c>
      <c r="G154" s="28">
        <v>65.17</v>
      </c>
      <c r="H154" s="28">
        <v>5.5</v>
      </c>
      <c r="I154" s="21">
        <f t="shared" si="6"/>
        <v>78.77</v>
      </c>
      <c r="J154" s="31">
        <v>7</v>
      </c>
      <c r="K154" s="31">
        <v>30</v>
      </c>
      <c r="L154" s="24">
        <f t="shared" si="7"/>
        <v>0.23333333333333334</v>
      </c>
      <c r="M154" s="31">
        <v>16</v>
      </c>
      <c r="N154" s="31">
        <v>94</v>
      </c>
      <c r="O154" s="24">
        <f t="shared" si="8"/>
        <v>0.1702127659574468</v>
      </c>
      <c r="P154" s="27" t="s">
        <v>344</v>
      </c>
    </row>
    <row r="155" spans="1:16" ht="33" x14ac:dyDescent="0.15">
      <c r="A155" s="8">
        <v>151</v>
      </c>
      <c r="B155" s="28">
        <v>2017013145</v>
      </c>
      <c r="C155" s="29" t="s">
        <v>440</v>
      </c>
      <c r="D155" s="28">
        <v>2017</v>
      </c>
      <c r="E155" s="32" t="s">
        <v>139</v>
      </c>
      <c r="F155" s="28">
        <v>7.7</v>
      </c>
      <c r="G155" s="28">
        <v>67.66</v>
      </c>
      <c r="H155" s="28">
        <v>3.27</v>
      </c>
      <c r="I155" s="21">
        <f t="shared" si="6"/>
        <v>78.63</v>
      </c>
      <c r="J155" s="31">
        <v>8</v>
      </c>
      <c r="K155" s="31">
        <v>30</v>
      </c>
      <c r="L155" s="24">
        <f t="shared" si="7"/>
        <v>0.26666666666666666</v>
      </c>
      <c r="M155" s="31">
        <v>17</v>
      </c>
      <c r="N155" s="31">
        <v>94</v>
      </c>
      <c r="O155" s="24">
        <f t="shared" si="8"/>
        <v>0.18085106382978725</v>
      </c>
      <c r="P155" s="27" t="s">
        <v>344</v>
      </c>
    </row>
    <row r="156" spans="1:16" ht="33" x14ac:dyDescent="0.15">
      <c r="A156" s="8">
        <v>152</v>
      </c>
      <c r="B156" s="28">
        <v>2017013184</v>
      </c>
      <c r="C156" s="29" t="s">
        <v>441</v>
      </c>
      <c r="D156" s="28">
        <v>2017</v>
      </c>
      <c r="E156" s="32" t="s">
        <v>129</v>
      </c>
      <c r="F156" s="28">
        <v>7.7</v>
      </c>
      <c r="G156" s="28">
        <v>66.97</v>
      </c>
      <c r="H156" s="28">
        <v>3.5</v>
      </c>
      <c r="I156" s="21">
        <f t="shared" si="6"/>
        <v>78.17</v>
      </c>
      <c r="J156" s="35">
        <v>6</v>
      </c>
      <c r="K156" s="35">
        <v>31</v>
      </c>
      <c r="L156" s="24">
        <f t="shared" si="7"/>
        <v>0.19354838709677419</v>
      </c>
      <c r="M156" s="31">
        <v>18</v>
      </c>
      <c r="N156" s="31">
        <v>94</v>
      </c>
      <c r="O156" s="24">
        <f t="shared" si="8"/>
        <v>0.19148936170212766</v>
      </c>
      <c r="P156" s="27" t="s">
        <v>344</v>
      </c>
    </row>
    <row r="157" spans="1:16" ht="33" x14ac:dyDescent="0.15">
      <c r="A157" s="8">
        <v>153</v>
      </c>
      <c r="B157" s="28">
        <v>2017013202</v>
      </c>
      <c r="C157" s="29" t="s">
        <v>442</v>
      </c>
      <c r="D157" s="28">
        <v>2017</v>
      </c>
      <c r="E157" s="32" t="s">
        <v>129</v>
      </c>
      <c r="F157" s="28">
        <v>8.1</v>
      </c>
      <c r="G157" s="28">
        <v>66.040000000000006</v>
      </c>
      <c r="H157" s="28">
        <v>3.67</v>
      </c>
      <c r="I157" s="21">
        <f t="shared" si="6"/>
        <v>77.81</v>
      </c>
      <c r="J157" s="35">
        <v>7</v>
      </c>
      <c r="K157" s="35">
        <v>31</v>
      </c>
      <c r="L157" s="24">
        <f t="shared" si="7"/>
        <v>0.22580645161290322</v>
      </c>
      <c r="M157" s="31">
        <v>19</v>
      </c>
      <c r="N157" s="31">
        <v>94</v>
      </c>
      <c r="O157" s="24">
        <f t="shared" si="8"/>
        <v>0.20212765957446807</v>
      </c>
      <c r="P157" s="27" t="s">
        <v>577</v>
      </c>
    </row>
    <row r="158" spans="1:16" ht="33" x14ac:dyDescent="0.15">
      <c r="A158" s="8">
        <v>154</v>
      </c>
      <c r="B158" s="33">
        <v>2017013130</v>
      </c>
      <c r="C158" s="34" t="s">
        <v>579</v>
      </c>
      <c r="D158" s="28">
        <v>2017</v>
      </c>
      <c r="E158" s="32" t="s">
        <v>136</v>
      </c>
      <c r="F158" s="32">
        <v>9</v>
      </c>
      <c r="G158" s="32">
        <v>64.88</v>
      </c>
      <c r="H158" s="32">
        <v>3.91</v>
      </c>
      <c r="I158" s="21">
        <f t="shared" si="6"/>
        <v>77.789999999999992</v>
      </c>
      <c r="J158" s="35">
        <v>5</v>
      </c>
      <c r="K158" s="35">
        <v>33</v>
      </c>
      <c r="L158" s="24">
        <f t="shared" si="7"/>
        <v>0.15151515151515152</v>
      </c>
      <c r="M158" s="31">
        <v>20</v>
      </c>
      <c r="N158" s="31">
        <v>94</v>
      </c>
      <c r="O158" s="24">
        <f t="shared" si="8"/>
        <v>0.21276595744680851</v>
      </c>
      <c r="P158" s="27" t="s">
        <v>578</v>
      </c>
    </row>
    <row r="159" spans="1:16" ht="33" x14ac:dyDescent="0.15">
      <c r="A159" s="8">
        <v>155</v>
      </c>
      <c r="B159" s="28">
        <v>2017013189</v>
      </c>
      <c r="C159" s="29" t="s">
        <v>443</v>
      </c>
      <c r="D159" s="28">
        <v>2017</v>
      </c>
      <c r="E159" s="32" t="s">
        <v>129</v>
      </c>
      <c r="F159" s="28">
        <v>8.5500000000000007</v>
      </c>
      <c r="G159" s="28">
        <v>65.861684027777798</v>
      </c>
      <c r="H159" s="28">
        <v>3.2</v>
      </c>
      <c r="I159" s="21">
        <f t="shared" si="6"/>
        <v>77.611684027777798</v>
      </c>
      <c r="J159" s="35">
        <v>8</v>
      </c>
      <c r="K159" s="35">
        <v>31</v>
      </c>
      <c r="L159" s="24">
        <f t="shared" si="7"/>
        <v>0.25806451612903225</v>
      </c>
      <c r="M159" s="31">
        <v>21</v>
      </c>
      <c r="N159" s="31">
        <v>94</v>
      </c>
      <c r="O159" s="24">
        <f t="shared" si="8"/>
        <v>0.22340425531914893</v>
      </c>
      <c r="P159" s="27" t="s">
        <v>576</v>
      </c>
    </row>
    <row r="160" spans="1:16" ht="33" x14ac:dyDescent="0.15">
      <c r="A160" s="8">
        <v>156</v>
      </c>
      <c r="B160" s="28">
        <v>2017013177</v>
      </c>
      <c r="C160" s="29" t="s">
        <v>444</v>
      </c>
      <c r="D160" s="28">
        <v>2017</v>
      </c>
      <c r="E160" s="32" t="s">
        <v>129</v>
      </c>
      <c r="F160" s="28">
        <v>8.5</v>
      </c>
      <c r="G160" s="28">
        <v>64.685104166666704</v>
      </c>
      <c r="H160" s="28">
        <v>4.4000000000000004</v>
      </c>
      <c r="I160" s="21">
        <f t="shared" si="6"/>
        <v>77.58510416666671</v>
      </c>
      <c r="J160" s="35">
        <v>9</v>
      </c>
      <c r="K160" s="35">
        <v>31</v>
      </c>
      <c r="L160" s="24">
        <f t="shared" si="7"/>
        <v>0.29032258064516131</v>
      </c>
      <c r="M160" s="31">
        <v>22</v>
      </c>
      <c r="N160" s="31">
        <v>94</v>
      </c>
      <c r="O160" s="24">
        <f t="shared" si="8"/>
        <v>0.23404255319148937</v>
      </c>
      <c r="P160" s="27" t="s">
        <v>349</v>
      </c>
    </row>
    <row r="161" spans="1:16" ht="33" x14ac:dyDescent="0.15">
      <c r="A161" s="8">
        <v>157</v>
      </c>
      <c r="B161" s="28">
        <v>2017013161</v>
      </c>
      <c r="C161" s="29" t="s">
        <v>445</v>
      </c>
      <c r="D161" s="28">
        <v>2017</v>
      </c>
      <c r="E161" s="32" t="s">
        <v>139</v>
      </c>
      <c r="F161" s="28">
        <v>7.8</v>
      </c>
      <c r="G161" s="28">
        <v>66.72</v>
      </c>
      <c r="H161" s="28">
        <v>3.04</v>
      </c>
      <c r="I161" s="21">
        <f t="shared" si="6"/>
        <v>77.56</v>
      </c>
      <c r="J161" s="31">
        <v>9</v>
      </c>
      <c r="K161" s="31">
        <v>30</v>
      </c>
      <c r="L161" s="24">
        <f t="shared" si="7"/>
        <v>0.3</v>
      </c>
      <c r="M161" s="31">
        <v>23</v>
      </c>
      <c r="N161" s="31">
        <v>94</v>
      </c>
      <c r="O161" s="24">
        <f t="shared" si="8"/>
        <v>0.24468085106382978</v>
      </c>
      <c r="P161" s="27" t="s">
        <v>349</v>
      </c>
    </row>
    <row r="162" spans="1:16" ht="33" x14ac:dyDescent="0.15">
      <c r="A162" s="8">
        <v>158</v>
      </c>
      <c r="B162" s="28">
        <v>2017013159</v>
      </c>
      <c r="C162" s="29" t="s">
        <v>446</v>
      </c>
      <c r="D162" s="28">
        <v>2017</v>
      </c>
      <c r="E162" s="32" t="s">
        <v>139</v>
      </c>
      <c r="F162" s="28">
        <v>7.85</v>
      </c>
      <c r="G162" s="28">
        <v>65.28</v>
      </c>
      <c r="H162" s="28">
        <v>3.5</v>
      </c>
      <c r="I162" s="21">
        <f t="shared" si="6"/>
        <v>76.63</v>
      </c>
      <c r="J162" s="31">
        <v>10</v>
      </c>
      <c r="K162" s="31">
        <v>30</v>
      </c>
      <c r="L162" s="24">
        <f t="shared" si="7"/>
        <v>0.33333333333333331</v>
      </c>
      <c r="M162" s="31">
        <v>24</v>
      </c>
      <c r="N162" s="31">
        <v>94</v>
      </c>
      <c r="O162" s="24">
        <f t="shared" si="8"/>
        <v>0.25531914893617019</v>
      </c>
      <c r="P162" s="27" t="s">
        <v>349</v>
      </c>
    </row>
    <row r="163" spans="1:16" ht="33" x14ac:dyDescent="0.15">
      <c r="A163" s="8">
        <v>159</v>
      </c>
      <c r="B163" s="28">
        <v>2017013188</v>
      </c>
      <c r="C163" s="29" t="s">
        <v>447</v>
      </c>
      <c r="D163" s="28">
        <v>2017</v>
      </c>
      <c r="E163" s="32" t="s">
        <v>129</v>
      </c>
      <c r="F163" s="28">
        <v>8.5500000000000007</v>
      </c>
      <c r="G163" s="28">
        <v>63.86</v>
      </c>
      <c r="H163" s="28">
        <v>4.2</v>
      </c>
      <c r="I163" s="21">
        <f t="shared" si="6"/>
        <v>76.61</v>
      </c>
      <c r="J163" s="35">
        <v>10</v>
      </c>
      <c r="K163" s="35">
        <v>31</v>
      </c>
      <c r="L163" s="24">
        <f t="shared" si="7"/>
        <v>0.32258064516129031</v>
      </c>
      <c r="M163" s="31">
        <v>25</v>
      </c>
      <c r="N163" s="31">
        <v>94</v>
      </c>
      <c r="O163" s="24">
        <f t="shared" si="8"/>
        <v>0.26595744680851063</v>
      </c>
      <c r="P163" s="27" t="s">
        <v>349</v>
      </c>
    </row>
    <row r="164" spans="1:16" ht="33" x14ac:dyDescent="0.15">
      <c r="A164" s="8">
        <v>160</v>
      </c>
      <c r="B164" s="28">
        <v>2017013154</v>
      </c>
      <c r="C164" s="29" t="s">
        <v>448</v>
      </c>
      <c r="D164" s="28">
        <v>2017</v>
      </c>
      <c r="E164" s="32" t="s">
        <v>139</v>
      </c>
      <c r="F164" s="28">
        <v>7.8</v>
      </c>
      <c r="G164" s="28">
        <v>65.52</v>
      </c>
      <c r="H164" s="28">
        <v>3.23</v>
      </c>
      <c r="I164" s="21">
        <f t="shared" si="6"/>
        <v>76.55</v>
      </c>
      <c r="J164" s="31">
        <v>11</v>
      </c>
      <c r="K164" s="31">
        <v>30</v>
      </c>
      <c r="L164" s="24">
        <f t="shared" si="7"/>
        <v>0.36666666666666664</v>
      </c>
      <c r="M164" s="31">
        <v>26</v>
      </c>
      <c r="N164" s="31">
        <v>94</v>
      </c>
      <c r="O164" s="24">
        <f t="shared" si="8"/>
        <v>0.27659574468085107</v>
      </c>
      <c r="P164" s="27" t="s">
        <v>349</v>
      </c>
    </row>
    <row r="165" spans="1:16" ht="33" x14ac:dyDescent="0.15">
      <c r="A165" s="8">
        <v>161</v>
      </c>
      <c r="B165" s="33">
        <v>2017013139</v>
      </c>
      <c r="C165" s="34" t="s">
        <v>449</v>
      </c>
      <c r="D165" s="28">
        <v>2017</v>
      </c>
      <c r="E165" s="32" t="s">
        <v>136</v>
      </c>
      <c r="F165" s="32">
        <v>8.1999999999999993</v>
      </c>
      <c r="G165" s="32">
        <v>64.459999999999994</v>
      </c>
      <c r="H165" s="32">
        <v>3.88</v>
      </c>
      <c r="I165" s="21">
        <f t="shared" si="6"/>
        <v>76.539999999999992</v>
      </c>
      <c r="J165" s="35">
        <v>6</v>
      </c>
      <c r="K165" s="35">
        <v>33</v>
      </c>
      <c r="L165" s="24">
        <f t="shared" si="7"/>
        <v>0.18181818181818182</v>
      </c>
      <c r="M165" s="31">
        <v>27</v>
      </c>
      <c r="N165" s="31">
        <v>94</v>
      </c>
      <c r="O165" s="24">
        <f t="shared" si="8"/>
        <v>0.28723404255319152</v>
      </c>
      <c r="P165" s="27" t="s">
        <v>349</v>
      </c>
    </row>
    <row r="166" spans="1:16" ht="33" x14ac:dyDescent="0.15">
      <c r="A166" s="8">
        <v>162</v>
      </c>
      <c r="B166" s="28">
        <v>2017013191</v>
      </c>
      <c r="C166" s="29" t="s">
        <v>450</v>
      </c>
      <c r="D166" s="28">
        <v>2017</v>
      </c>
      <c r="E166" s="32" t="s">
        <v>129</v>
      </c>
      <c r="F166" s="28">
        <v>7.65</v>
      </c>
      <c r="G166" s="28">
        <v>65.48</v>
      </c>
      <c r="H166" s="28">
        <v>3.32</v>
      </c>
      <c r="I166" s="21">
        <f t="shared" si="6"/>
        <v>76.45</v>
      </c>
      <c r="J166" s="35">
        <v>11</v>
      </c>
      <c r="K166" s="35">
        <v>31</v>
      </c>
      <c r="L166" s="24">
        <f t="shared" si="7"/>
        <v>0.35483870967741937</v>
      </c>
      <c r="M166" s="31">
        <v>28</v>
      </c>
      <c r="N166" s="31">
        <v>94</v>
      </c>
      <c r="O166" s="24">
        <f t="shared" si="8"/>
        <v>0.2978723404255319</v>
      </c>
      <c r="P166" s="27" t="s">
        <v>349</v>
      </c>
    </row>
    <row r="167" spans="1:16" ht="33" x14ac:dyDescent="0.15">
      <c r="A167" s="8">
        <v>163</v>
      </c>
      <c r="B167" s="28">
        <v>2017013060</v>
      </c>
      <c r="C167" s="29" t="s">
        <v>149</v>
      </c>
      <c r="D167" s="28">
        <v>2017</v>
      </c>
      <c r="E167" s="28" t="s">
        <v>150</v>
      </c>
      <c r="F167" s="28">
        <v>9.5</v>
      </c>
      <c r="G167" s="28">
        <v>72.271321100917405</v>
      </c>
      <c r="H167" s="28">
        <v>3.93</v>
      </c>
      <c r="I167" s="21">
        <f t="shared" si="6"/>
        <v>85.701321100917411</v>
      </c>
      <c r="J167" s="31">
        <v>1</v>
      </c>
      <c r="K167" s="31">
        <v>32</v>
      </c>
      <c r="L167" s="24">
        <f t="shared" si="7"/>
        <v>3.125E-2</v>
      </c>
      <c r="M167" s="31">
        <v>1</v>
      </c>
      <c r="N167" s="31">
        <v>89</v>
      </c>
      <c r="O167" s="24">
        <f t="shared" si="8"/>
        <v>1.1235955056179775E-2</v>
      </c>
      <c r="P167" s="27" t="s">
        <v>343</v>
      </c>
    </row>
    <row r="168" spans="1:16" ht="33" x14ac:dyDescent="0.15">
      <c r="A168" s="8">
        <v>164</v>
      </c>
      <c r="B168" s="28">
        <v>2017013055</v>
      </c>
      <c r="C168" s="29" t="s">
        <v>152</v>
      </c>
      <c r="D168" s="28">
        <v>2017</v>
      </c>
      <c r="E168" s="28" t="s">
        <v>150</v>
      </c>
      <c r="F168" s="28">
        <v>9.4</v>
      </c>
      <c r="G168" s="28">
        <v>71.796701186623494</v>
      </c>
      <c r="H168" s="28">
        <v>3.93</v>
      </c>
      <c r="I168" s="21">
        <f t="shared" si="6"/>
        <v>85.126701186623507</v>
      </c>
      <c r="J168" s="31">
        <v>2</v>
      </c>
      <c r="K168" s="31">
        <v>32</v>
      </c>
      <c r="L168" s="24">
        <f t="shared" si="7"/>
        <v>6.25E-2</v>
      </c>
      <c r="M168" s="31">
        <v>2</v>
      </c>
      <c r="N168" s="31">
        <v>89</v>
      </c>
      <c r="O168" s="24">
        <f t="shared" si="8"/>
        <v>2.247191011235955E-2</v>
      </c>
      <c r="P168" s="27" t="s">
        <v>343</v>
      </c>
    </row>
    <row r="169" spans="1:16" ht="33" x14ac:dyDescent="0.15">
      <c r="A169" s="8">
        <v>165</v>
      </c>
      <c r="B169" s="28">
        <v>2017013059</v>
      </c>
      <c r="C169" s="29" t="s">
        <v>154</v>
      </c>
      <c r="D169" s="28">
        <v>2017</v>
      </c>
      <c r="E169" s="28" t="s">
        <v>150</v>
      </c>
      <c r="F169" s="28">
        <v>9</v>
      </c>
      <c r="G169" s="28">
        <v>71.323567787971498</v>
      </c>
      <c r="H169" s="28">
        <v>4.43</v>
      </c>
      <c r="I169" s="21">
        <f t="shared" si="6"/>
        <v>84.753567787971491</v>
      </c>
      <c r="J169" s="31">
        <v>3</v>
      </c>
      <c r="K169" s="31">
        <v>32</v>
      </c>
      <c r="L169" s="24">
        <f t="shared" si="7"/>
        <v>9.375E-2</v>
      </c>
      <c r="M169" s="31">
        <v>3</v>
      </c>
      <c r="N169" s="31">
        <v>89</v>
      </c>
      <c r="O169" s="24">
        <f t="shared" si="8"/>
        <v>3.3707865168539325E-2</v>
      </c>
      <c r="P169" s="27" t="s">
        <v>343</v>
      </c>
    </row>
    <row r="170" spans="1:16" ht="33" x14ac:dyDescent="0.15">
      <c r="A170" s="8">
        <v>166</v>
      </c>
      <c r="B170" s="28">
        <v>2017013040</v>
      </c>
      <c r="C170" s="29" t="s">
        <v>156</v>
      </c>
      <c r="D170" s="28">
        <v>2017</v>
      </c>
      <c r="E170" s="28" t="s">
        <v>157</v>
      </c>
      <c r="F170" s="32">
        <v>9.15</v>
      </c>
      <c r="G170" s="32">
        <v>70.28</v>
      </c>
      <c r="H170" s="32">
        <v>5.32</v>
      </c>
      <c r="I170" s="21">
        <f t="shared" si="6"/>
        <v>84.75</v>
      </c>
      <c r="J170" s="31">
        <v>1</v>
      </c>
      <c r="K170" s="31">
        <v>28</v>
      </c>
      <c r="L170" s="24">
        <f t="shared" si="7"/>
        <v>3.5714285714285712E-2</v>
      </c>
      <c r="M170" s="31">
        <v>4</v>
      </c>
      <c r="N170" s="31">
        <v>89</v>
      </c>
      <c r="O170" s="24">
        <f t="shared" si="8"/>
        <v>4.49438202247191E-2</v>
      </c>
      <c r="P170" s="27" t="s">
        <v>343</v>
      </c>
    </row>
    <row r="171" spans="1:16" ht="33" x14ac:dyDescent="0.15">
      <c r="A171" s="8">
        <v>167</v>
      </c>
      <c r="B171" s="28">
        <v>2017013043</v>
      </c>
      <c r="C171" s="29" t="s">
        <v>159</v>
      </c>
      <c r="D171" s="28">
        <v>2017</v>
      </c>
      <c r="E171" s="28" t="s">
        <v>157</v>
      </c>
      <c r="F171" s="32">
        <v>8.85</v>
      </c>
      <c r="G171" s="32">
        <v>70.819999999999993</v>
      </c>
      <c r="H171" s="32">
        <v>4.83</v>
      </c>
      <c r="I171" s="21">
        <f t="shared" si="6"/>
        <v>84.499999999999986</v>
      </c>
      <c r="J171" s="31">
        <v>2</v>
      </c>
      <c r="K171" s="31">
        <v>28</v>
      </c>
      <c r="L171" s="24">
        <f t="shared" si="7"/>
        <v>7.1428571428571425E-2</v>
      </c>
      <c r="M171" s="31">
        <v>5</v>
      </c>
      <c r="N171" s="31">
        <v>89</v>
      </c>
      <c r="O171" s="24">
        <f t="shared" si="8"/>
        <v>5.6179775280898875E-2</v>
      </c>
      <c r="P171" s="27" t="s">
        <v>343</v>
      </c>
    </row>
    <row r="172" spans="1:16" ht="33" x14ac:dyDescent="0.15">
      <c r="A172" s="8">
        <v>168</v>
      </c>
      <c r="B172" s="28">
        <v>2017013073</v>
      </c>
      <c r="C172" s="29" t="s">
        <v>451</v>
      </c>
      <c r="D172" s="28">
        <v>2017</v>
      </c>
      <c r="E172" s="28" t="s">
        <v>150</v>
      </c>
      <c r="F172" s="28">
        <v>9.8000000000000007</v>
      </c>
      <c r="G172" s="28">
        <v>69.241346278317096</v>
      </c>
      <c r="H172" s="28">
        <v>4.37</v>
      </c>
      <c r="I172" s="21">
        <f t="shared" si="6"/>
        <v>83.411346278317097</v>
      </c>
      <c r="J172" s="31">
        <v>4</v>
      </c>
      <c r="K172" s="31">
        <v>32</v>
      </c>
      <c r="L172" s="24">
        <f t="shared" si="7"/>
        <v>0.125</v>
      </c>
      <c r="M172" s="31">
        <v>6</v>
      </c>
      <c r="N172" s="31">
        <v>89</v>
      </c>
      <c r="O172" s="24">
        <f t="shared" si="8"/>
        <v>6.741573033707865E-2</v>
      </c>
      <c r="P172" s="27" t="s">
        <v>343</v>
      </c>
    </row>
    <row r="173" spans="1:16" ht="33" x14ac:dyDescent="0.15">
      <c r="A173" s="8">
        <v>169</v>
      </c>
      <c r="B173" s="28">
        <v>2017013056</v>
      </c>
      <c r="C173" s="29" t="s">
        <v>298</v>
      </c>
      <c r="D173" s="28">
        <v>2017</v>
      </c>
      <c r="E173" s="28" t="s">
        <v>150</v>
      </c>
      <c r="F173" s="28">
        <v>9.4</v>
      </c>
      <c r="G173" s="28">
        <v>68.607227615965499</v>
      </c>
      <c r="H173" s="28">
        <v>3.7</v>
      </c>
      <c r="I173" s="21">
        <f t="shared" si="6"/>
        <v>81.707227615965508</v>
      </c>
      <c r="J173" s="31">
        <v>5</v>
      </c>
      <c r="K173" s="31">
        <v>32</v>
      </c>
      <c r="L173" s="24">
        <f t="shared" si="7"/>
        <v>0.15625</v>
      </c>
      <c r="M173" s="31">
        <v>7</v>
      </c>
      <c r="N173" s="31">
        <v>89</v>
      </c>
      <c r="O173" s="24">
        <f t="shared" si="8"/>
        <v>7.8651685393258425E-2</v>
      </c>
      <c r="P173" s="27" t="s">
        <v>343</v>
      </c>
    </row>
    <row r="174" spans="1:16" ht="33" x14ac:dyDescent="0.15">
      <c r="A174" s="8">
        <v>170</v>
      </c>
      <c r="B174" s="28">
        <v>2017013058</v>
      </c>
      <c r="C174" s="29" t="s">
        <v>452</v>
      </c>
      <c r="D174" s="28">
        <v>2017</v>
      </c>
      <c r="E174" s="28" t="s">
        <v>150</v>
      </c>
      <c r="F174" s="28">
        <v>8.8000000000000007</v>
      </c>
      <c r="G174" s="28">
        <v>68.944470334412102</v>
      </c>
      <c r="H174" s="28">
        <v>3.95</v>
      </c>
      <c r="I174" s="21">
        <f t="shared" si="6"/>
        <v>81.694470334412102</v>
      </c>
      <c r="J174" s="31">
        <v>6</v>
      </c>
      <c r="K174" s="31">
        <v>32</v>
      </c>
      <c r="L174" s="24">
        <f t="shared" si="7"/>
        <v>0.1875</v>
      </c>
      <c r="M174" s="31">
        <v>8</v>
      </c>
      <c r="N174" s="31">
        <v>89</v>
      </c>
      <c r="O174" s="24">
        <f t="shared" si="8"/>
        <v>8.98876404494382E-2</v>
      </c>
      <c r="P174" s="27" t="s">
        <v>343</v>
      </c>
    </row>
    <row r="175" spans="1:16" ht="33" x14ac:dyDescent="0.15">
      <c r="A175" s="8">
        <v>171</v>
      </c>
      <c r="B175" s="28">
        <v>2017013078</v>
      </c>
      <c r="C175" s="29" t="s">
        <v>453</v>
      </c>
      <c r="D175" s="28">
        <v>2017</v>
      </c>
      <c r="E175" s="28" t="s">
        <v>150</v>
      </c>
      <c r="F175" s="28">
        <v>8.1999999999999993</v>
      </c>
      <c r="G175" s="28">
        <v>69.525999999999996</v>
      </c>
      <c r="H175" s="28">
        <v>3.75</v>
      </c>
      <c r="I175" s="21">
        <f t="shared" si="6"/>
        <v>81.475999999999999</v>
      </c>
      <c r="J175" s="31">
        <v>7</v>
      </c>
      <c r="K175" s="31">
        <v>32</v>
      </c>
      <c r="L175" s="24">
        <f t="shared" si="7"/>
        <v>0.21875</v>
      </c>
      <c r="M175" s="31">
        <v>9</v>
      </c>
      <c r="N175" s="31">
        <v>89</v>
      </c>
      <c r="O175" s="24">
        <f t="shared" si="8"/>
        <v>0.10112359550561797</v>
      </c>
      <c r="P175" s="27" t="s">
        <v>344</v>
      </c>
    </row>
    <row r="176" spans="1:16" ht="33" x14ac:dyDescent="0.15">
      <c r="A176" s="8">
        <v>172</v>
      </c>
      <c r="B176" s="28">
        <v>2017013096</v>
      </c>
      <c r="C176" s="29" t="s">
        <v>161</v>
      </c>
      <c r="D176" s="28">
        <v>2017</v>
      </c>
      <c r="E176" s="28" t="s">
        <v>162</v>
      </c>
      <c r="F176" s="32">
        <v>9.1999999999999993</v>
      </c>
      <c r="G176" s="32">
        <v>66.245641182466898</v>
      </c>
      <c r="H176" s="32">
        <v>5.7275</v>
      </c>
      <c r="I176" s="21">
        <f t="shared" si="6"/>
        <v>81.173141182466907</v>
      </c>
      <c r="J176" s="31">
        <v>1</v>
      </c>
      <c r="K176" s="31">
        <v>30</v>
      </c>
      <c r="L176" s="24">
        <f t="shared" si="7"/>
        <v>3.3333333333333333E-2</v>
      </c>
      <c r="M176" s="31">
        <v>10</v>
      </c>
      <c r="N176" s="31">
        <v>89</v>
      </c>
      <c r="O176" s="24">
        <f t="shared" si="8"/>
        <v>0.11235955056179775</v>
      </c>
      <c r="P176" s="27" t="s">
        <v>344</v>
      </c>
    </row>
    <row r="177" spans="1:16" ht="33" x14ac:dyDescent="0.15">
      <c r="A177" s="8">
        <v>173</v>
      </c>
      <c r="B177" s="28">
        <v>2017013057</v>
      </c>
      <c r="C177" s="29" t="s">
        <v>454</v>
      </c>
      <c r="D177" s="28">
        <v>2017</v>
      </c>
      <c r="E177" s="28" t="s">
        <v>150</v>
      </c>
      <c r="F177" s="28">
        <v>8.8000000000000007</v>
      </c>
      <c r="G177" s="28">
        <v>68.773113149847106</v>
      </c>
      <c r="H177" s="28">
        <v>3.43</v>
      </c>
      <c r="I177" s="21">
        <f t="shared" si="6"/>
        <v>81.00311314984711</v>
      </c>
      <c r="J177" s="31">
        <v>8</v>
      </c>
      <c r="K177" s="31">
        <v>32</v>
      </c>
      <c r="L177" s="24">
        <f t="shared" si="7"/>
        <v>0.25</v>
      </c>
      <c r="M177" s="31">
        <v>11</v>
      </c>
      <c r="N177" s="31">
        <v>89</v>
      </c>
      <c r="O177" s="24">
        <f t="shared" si="8"/>
        <v>0.12359550561797752</v>
      </c>
      <c r="P177" s="27" t="s">
        <v>344</v>
      </c>
    </row>
    <row r="178" spans="1:16" ht="33" x14ac:dyDescent="0.15">
      <c r="A178" s="8">
        <v>174</v>
      </c>
      <c r="B178" s="28">
        <v>2017013067</v>
      </c>
      <c r="C178" s="29" t="s">
        <v>292</v>
      </c>
      <c r="D178" s="28">
        <v>2017</v>
      </c>
      <c r="E178" s="28" t="s">
        <v>150</v>
      </c>
      <c r="F178" s="28">
        <v>9.3000000000000007</v>
      </c>
      <c r="G178" s="28">
        <v>66.431378185525006</v>
      </c>
      <c r="H178" s="28">
        <v>5</v>
      </c>
      <c r="I178" s="21">
        <f t="shared" si="6"/>
        <v>80.731378185525003</v>
      </c>
      <c r="J178" s="31">
        <v>9</v>
      </c>
      <c r="K178" s="31">
        <v>32</v>
      </c>
      <c r="L178" s="24">
        <f t="shared" si="7"/>
        <v>0.28125</v>
      </c>
      <c r="M178" s="31">
        <v>12</v>
      </c>
      <c r="N178" s="31">
        <v>89</v>
      </c>
      <c r="O178" s="24">
        <f t="shared" si="8"/>
        <v>0.1348314606741573</v>
      </c>
      <c r="P178" s="27" t="s">
        <v>344</v>
      </c>
    </row>
    <row r="179" spans="1:16" ht="33" x14ac:dyDescent="0.15">
      <c r="A179" s="8">
        <v>175</v>
      </c>
      <c r="B179" s="28">
        <v>2017013047</v>
      </c>
      <c r="C179" s="29" t="s">
        <v>164</v>
      </c>
      <c r="D179" s="28">
        <v>2017</v>
      </c>
      <c r="E179" s="28" t="s">
        <v>157</v>
      </c>
      <c r="F179" s="32">
        <v>8.15</v>
      </c>
      <c r="G179" s="32">
        <v>67.47</v>
      </c>
      <c r="H179" s="32">
        <v>5.08</v>
      </c>
      <c r="I179" s="21">
        <f t="shared" si="6"/>
        <v>80.7</v>
      </c>
      <c r="J179" s="31">
        <v>3</v>
      </c>
      <c r="K179" s="31">
        <v>28</v>
      </c>
      <c r="L179" s="24">
        <f t="shared" si="7"/>
        <v>0.10714285714285714</v>
      </c>
      <c r="M179" s="31">
        <v>13</v>
      </c>
      <c r="N179" s="31">
        <v>89</v>
      </c>
      <c r="O179" s="24">
        <f t="shared" si="8"/>
        <v>0.14606741573033707</v>
      </c>
      <c r="P179" s="27" t="s">
        <v>344</v>
      </c>
    </row>
    <row r="180" spans="1:16" ht="33" x14ac:dyDescent="0.15">
      <c r="A180" s="8">
        <v>176</v>
      </c>
      <c r="B180" s="28">
        <v>2017013107</v>
      </c>
      <c r="C180" s="29" t="s">
        <v>455</v>
      </c>
      <c r="D180" s="28">
        <v>2017</v>
      </c>
      <c r="E180" s="28" t="s">
        <v>162</v>
      </c>
      <c r="F180" s="32">
        <v>8.85</v>
      </c>
      <c r="G180" s="32">
        <v>66.690762487257899</v>
      </c>
      <c r="H180" s="32">
        <v>4.1574999999999998</v>
      </c>
      <c r="I180" s="21">
        <f t="shared" si="6"/>
        <v>79.698262487257892</v>
      </c>
      <c r="J180" s="31">
        <v>2</v>
      </c>
      <c r="K180" s="31">
        <v>30</v>
      </c>
      <c r="L180" s="24">
        <f t="shared" si="7"/>
        <v>6.6666666666666666E-2</v>
      </c>
      <c r="M180" s="31">
        <v>14</v>
      </c>
      <c r="N180" s="31">
        <v>89</v>
      </c>
      <c r="O180" s="24">
        <f t="shared" si="8"/>
        <v>0.15730337078651685</v>
      </c>
      <c r="P180" s="27" t="s">
        <v>344</v>
      </c>
    </row>
    <row r="181" spans="1:16" ht="33" x14ac:dyDescent="0.15">
      <c r="A181" s="8">
        <v>177</v>
      </c>
      <c r="B181" s="28">
        <v>2017013082</v>
      </c>
      <c r="C181" s="29" t="s">
        <v>456</v>
      </c>
      <c r="D181" s="28">
        <v>2017</v>
      </c>
      <c r="E181" s="28" t="s">
        <v>150</v>
      </c>
      <c r="F181" s="28">
        <v>9.4</v>
      </c>
      <c r="G181" s="28">
        <v>65.125098878695198</v>
      </c>
      <c r="H181" s="28">
        <v>5.12</v>
      </c>
      <c r="I181" s="21">
        <f t="shared" si="6"/>
        <v>79.645098878695208</v>
      </c>
      <c r="J181" s="31">
        <v>10</v>
      </c>
      <c r="K181" s="31">
        <v>32</v>
      </c>
      <c r="L181" s="24">
        <f t="shared" si="7"/>
        <v>0.3125</v>
      </c>
      <c r="M181" s="31">
        <v>15</v>
      </c>
      <c r="N181" s="31">
        <v>89</v>
      </c>
      <c r="O181" s="24">
        <f t="shared" si="8"/>
        <v>0.16853932584269662</v>
      </c>
      <c r="P181" s="27" t="s">
        <v>344</v>
      </c>
    </row>
    <row r="182" spans="1:16" ht="33" x14ac:dyDescent="0.15">
      <c r="A182" s="8">
        <v>178</v>
      </c>
      <c r="B182" s="28">
        <v>2017013049</v>
      </c>
      <c r="C182" s="29" t="s">
        <v>457</v>
      </c>
      <c r="D182" s="28">
        <v>2017</v>
      </c>
      <c r="E182" s="28" t="s">
        <v>157</v>
      </c>
      <c r="F182" s="32">
        <v>8.1999999999999993</v>
      </c>
      <c r="G182" s="32">
        <v>67.72</v>
      </c>
      <c r="H182" s="32">
        <v>3.39</v>
      </c>
      <c r="I182" s="21">
        <f t="shared" si="6"/>
        <v>79.31</v>
      </c>
      <c r="J182" s="31">
        <v>4</v>
      </c>
      <c r="K182" s="31">
        <v>28</v>
      </c>
      <c r="L182" s="24">
        <f t="shared" si="7"/>
        <v>0.14285714285714285</v>
      </c>
      <c r="M182" s="31">
        <v>16</v>
      </c>
      <c r="N182" s="31">
        <v>89</v>
      </c>
      <c r="O182" s="24">
        <f t="shared" si="8"/>
        <v>0.1797752808988764</v>
      </c>
      <c r="P182" s="27" t="s">
        <v>344</v>
      </c>
    </row>
    <row r="183" spans="1:16" ht="33" x14ac:dyDescent="0.15">
      <c r="A183" s="8">
        <v>179</v>
      </c>
      <c r="B183" s="28">
        <v>2017013071</v>
      </c>
      <c r="C183" s="29" t="s">
        <v>458</v>
      </c>
      <c r="D183" s="28">
        <v>2017</v>
      </c>
      <c r="E183" s="28" t="s">
        <v>150</v>
      </c>
      <c r="F183" s="28">
        <v>9.1</v>
      </c>
      <c r="G183" s="28">
        <v>65.120848114169206</v>
      </c>
      <c r="H183" s="28">
        <v>4.5999999999999996</v>
      </c>
      <c r="I183" s="21">
        <f t="shared" si="6"/>
        <v>78.820848114169195</v>
      </c>
      <c r="J183" s="31">
        <v>11</v>
      </c>
      <c r="K183" s="31">
        <v>32</v>
      </c>
      <c r="L183" s="24">
        <f t="shared" si="7"/>
        <v>0.34375</v>
      </c>
      <c r="M183" s="31">
        <v>17</v>
      </c>
      <c r="N183" s="31">
        <v>89</v>
      </c>
      <c r="O183" s="24">
        <f t="shared" si="8"/>
        <v>0.19101123595505617</v>
      </c>
      <c r="P183" s="27" t="s">
        <v>344</v>
      </c>
    </row>
    <row r="184" spans="1:16" ht="33" x14ac:dyDescent="0.15">
      <c r="A184" s="8">
        <v>180</v>
      </c>
      <c r="B184" s="28">
        <v>2017013102</v>
      </c>
      <c r="C184" s="29" t="s">
        <v>459</v>
      </c>
      <c r="D184" s="28">
        <v>2017</v>
      </c>
      <c r="E184" s="28" t="s">
        <v>162</v>
      </c>
      <c r="F184" s="32">
        <v>9.1</v>
      </c>
      <c r="G184" s="32">
        <v>66.075673802242605</v>
      </c>
      <c r="H184" s="32">
        <v>3.645</v>
      </c>
      <c r="I184" s="21">
        <f t="shared" si="6"/>
        <v>78.820673802242595</v>
      </c>
      <c r="J184" s="31">
        <v>3</v>
      </c>
      <c r="K184" s="31">
        <v>30</v>
      </c>
      <c r="L184" s="24">
        <f t="shared" si="7"/>
        <v>0.1</v>
      </c>
      <c r="M184" s="31">
        <v>18</v>
      </c>
      <c r="N184" s="31">
        <v>89</v>
      </c>
      <c r="O184" s="24">
        <f t="shared" si="8"/>
        <v>0.20224719101123595</v>
      </c>
      <c r="P184" s="27" t="s">
        <v>349</v>
      </c>
    </row>
    <row r="185" spans="1:16" ht="33" x14ac:dyDescent="0.15">
      <c r="A185" s="8">
        <v>181</v>
      </c>
      <c r="B185" s="28">
        <v>2017013063</v>
      </c>
      <c r="C185" s="29" t="s">
        <v>460</v>
      </c>
      <c r="D185" s="28">
        <v>2017</v>
      </c>
      <c r="E185" s="28" t="s">
        <v>150</v>
      </c>
      <c r="F185" s="28">
        <v>8.1999999999999993</v>
      </c>
      <c r="G185" s="28">
        <v>65.982118246687094</v>
      </c>
      <c r="H185" s="28">
        <v>4.38</v>
      </c>
      <c r="I185" s="21">
        <f t="shared" si="6"/>
        <v>78.562118246687092</v>
      </c>
      <c r="J185" s="31">
        <v>12</v>
      </c>
      <c r="K185" s="31">
        <v>32</v>
      </c>
      <c r="L185" s="24">
        <f t="shared" si="7"/>
        <v>0.375</v>
      </c>
      <c r="M185" s="31">
        <v>19</v>
      </c>
      <c r="N185" s="31">
        <v>89</v>
      </c>
      <c r="O185" s="24">
        <f t="shared" si="8"/>
        <v>0.21348314606741572</v>
      </c>
      <c r="P185" s="27" t="s">
        <v>349</v>
      </c>
    </row>
    <row r="186" spans="1:16" ht="33" x14ac:dyDescent="0.15">
      <c r="A186" s="8">
        <v>182</v>
      </c>
      <c r="B186" s="28">
        <v>2017013076</v>
      </c>
      <c r="C186" s="29" t="s">
        <v>461</v>
      </c>
      <c r="D186" s="28">
        <v>2017</v>
      </c>
      <c r="E186" s="28" t="s">
        <v>150</v>
      </c>
      <c r="F186" s="28">
        <v>9.1999999999999993</v>
      </c>
      <c r="G186" s="28">
        <v>63.804173292558602</v>
      </c>
      <c r="H186" s="28">
        <v>5.35</v>
      </c>
      <c r="I186" s="21">
        <f t="shared" si="6"/>
        <v>78.354173292558599</v>
      </c>
      <c r="J186" s="31">
        <v>13</v>
      </c>
      <c r="K186" s="31">
        <v>32</v>
      </c>
      <c r="L186" s="24">
        <f t="shared" si="7"/>
        <v>0.40625</v>
      </c>
      <c r="M186" s="31">
        <v>20</v>
      </c>
      <c r="N186" s="31">
        <v>89</v>
      </c>
      <c r="O186" s="24">
        <f t="shared" si="8"/>
        <v>0.2247191011235955</v>
      </c>
      <c r="P186" s="27" t="s">
        <v>349</v>
      </c>
    </row>
    <row r="187" spans="1:16" ht="33" x14ac:dyDescent="0.15">
      <c r="A187" s="8">
        <v>183</v>
      </c>
      <c r="B187" s="28">
        <v>2017013046</v>
      </c>
      <c r="C187" s="29" t="s">
        <v>462</v>
      </c>
      <c r="D187" s="28">
        <v>2017</v>
      </c>
      <c r="E187" s="28" t="s">
        <v>157</v>
      </c>
      <c r="F187" s="32">
        <v>8.25</v>
      </c>
      <c r="G187" s="32">
        <v>66.58</v>
      </c>
      <c r="H187" s="32">
        <v>3.24</v>
      </c>
      <c r="I187" s="21">
        <f t="shared" si="6"/>
        <v>78.069999999999993</v>
      </c>
      <c r="J187" s="31">
        <v>5</v>
      </c>
      <c r="K187" s="31">
        <v>28</v>
      </c>
      <c r="L187" s="24">
        <f t="shared" si="7"/>
        <v>0.17857142857142858</v>
      </c>
      <c r="M187" s="31">
        <v>21</v>
      </c>
      <c r="N187" s="31">
        <v>89</v>
      </c>
      <c r="O187" s="24">
        <f t="shared" si="8"/>
        <v>0.23595505617977527</v>
      </c>
      <c r="P187" s="27" t="s">
        <v>349</v>
      </c>
    </row>
    <row r="188" spans="1:16" ht="33" x14ac:dyDescent="0.15">
      <c r="A188" s="8">
        <v>184</v>
      </c>
      <c r="B188" s="28">
        <v>2017013048</v>
      </c>
      <c r="C188" s="29" t="s">
        <v>463</v>
      </c>
      <c r="D188" s="28">
        <v>2017</v>
      </c>
      <c r="E188" s="28" t="s">
        <v>157</v>
      </c>
      <c r="F188" s="32">
        <v>8.9499999999999993</v>
      </c>
      <c r="G188" s="32">
        <v>65.05</v>
      </c>
      <c r="H188" s="32">
        <v>4.01</v>
      </c>
      <c r="I188" s="21">
        <f t="shared" si="6"/>
        <v>78.010000000000005</v>
      </c>
      <c r="J188" s="31">
        <v>6</v>
      </c>
      <c r="K188" s="31">
        <v>28</v>
      </c>
      <c r="L188" s="24">
        <f t="shared" si="7"/>
        <v>0.21428571428571427</v>
      </c>
      <c r="M188" s="31">
        <v>22</v>
      </c>
      <c r="N188" s="31">
        <v>89</v>
      </c>
      <c r="O188" s="24">
        <f t="shared" si="8"/>
        <v>0.24719101123595505</v>
      </c>
      <c r="P188" s="27" t="s">
        <v>349</v>
      </c>
    </row>
    <row r="189" spans="1:16" ht="33" x14ac:dyDescent="0.15">
      <c r="A189" s="8">
        <v>185</v>
      </c>
      <c r="B189" s="28">
        <v>2017013097</v>
      </c>
      <c r="C189" s="29" t="s">
        <v>289</v>
      </c>
      <c r="D189" s="28">
        <v>2017</v>
      </c>
      <c r="E189" s="28" t="s">
        <v>162</v>
      </c>
      <c r="F189" s="32">
        <v>9.0500000000000007</v>
      </c>
      <c r="G189" s="32">
        <v>64.4067237512742</v>
      </c>
      <c r="H189" s="32">
        <v>4.4850000000000003</v>
      </c>
      <c r="I189" s="21">
        <f t="shared" si="6"/>
        <v>77.941723751274196</v>
      </c>
      <c r="J189" s="31">
        <v>4</v>
      </c>
      <c r="K189" s="31">
        <v>30</v>
      </c>
      <c r="L189" s="24">
        <f t="shared" si="7"/>
        <v>0.13333333333333333</v>
      </c>
      <c r="M189" s="31">
        <v>23</v>
      </c>
      <c r="N189" s="31">
        <v>89</v>
      </c>
      <c r="O189" s="24">
        <f t="shared" si="8"/>
        <v>0.25842696629213485</v>
      </c>
      <c r="P189" s="27" t="s">
        <v>349</v>
      </c>
    </row>
    <row r="190" spans="1:16" ht="33" x14ac:dyDescent="0.15">
      <c r="A190" s="8">
        <v>186</v>
      </c>
      <c r="B190" s="28">
        <v>2017013101</v>
      </c>
      <c r="C190" s="29" t="s">
        <v>464</v>
      </c>
      <c r="D190" s="28">
        <v>2017</v>
      </c>
      <c r="E190" s="28" t="s">
        <v>162</v>
      </c>
      <c r="F190" s="32">
        <v>8.9</v>
      </c>
      <c r="G190" s="32">
        <v>64.108950050968403</v>
      </c>
      <c r="H190" s="32">
        <v>4.3724999999999996</v>
      </c>
      <c r="I190" s="21">
        <f t="shared" si="6"/>
        <v>77.381450050968411</v>
      </c>
      <c r="J190" s="31">
        <v>5</v>
      </c>
      <c r="K190" s="31">
        <v>30</v>
      </c>
      <c r="L190" s="24">
        <f t="shared" si="7"/>
        <v>0.16666666666666666</v>
      </c>
      <c r="M190" s="31">
        <v>24</v>
      </c>
      <c r="N190" s="31">
        <v>89</v>
      </c>
      <c r="O190" s="24">
        <f t="shared" si="8"/>
        <v>0.2696629213483146</v>
      </c>
      <c r="P190" s="27" t="s">
        <v>349</v>
      </c>
    </row>
    <row r="191" spans="1:16" ht="33" x14ac:dyDescent="0.15">
      <c r="A191" s="8">
        <v>187</v>
      </c>
      <c r="B191" s="28">
        <v>2017013029</v>
      </c>
      <c r="C191" s="29" t="s">
        <v>465</v>
      </c>
      <c r="D191" s="28">
        <v>2017</v>
      </c>
      <c r="E191" s="28" t="s">
        <v>157</v>
      </c>
      <c r="F191" s="32">
        <v>7.95</v>
      </c>
      <c r="G191" s="32">
        <v>65.959999999999994</v>
      </c>
      <c r="H191" s="32">
        <v>3.26</v>
      </c>
      <c r="I191" s="21">
        <f t="shared" si="6"/>
        <v>77.17</v>
      </c>
      <c r="J191" s="31">
        <v>7</v>
      </c>
      <c r="K191" s="31">
        <v>28</v>
      </c>
      <c r="L191" s="24">
        <f t="shared" si="7"/>
        <v>0.25</v>
      </c>
      <c r="M191" s="31">
        <v>25</v>
      </c>
      <c r="N191" s="31">
        <v>89</v>
      </c>
      <c r="O191" s="24">
        <f t="shared" si="8"/>
        <v>0.2808988764044944</v>
      </c>
      <c r="P191" s="27" t="s">
        <v>349</v>
      </c>
    </row>
    <row r="192" spans="1:16" ht="33" x14ac:dyDescent="0.15">
      <c r="A192" s="8">
        <v>188</v>
      </c>
      <c r="B192" s="28">
        <v>2017013077</v>
      </c>
      <c r="C192" s="29" t="s">
        <v>466</v>
      </c>
      <c r="D192" s="28">
        <v>2017</v>
      </c>
      <c r="E192" s="28" t="s">
        <v>150</v>
      </c>
      <c r="F192" s="28">
        <v>8.1</v>
      </c>
      <c r="G192" s="28">
        <v>65.237836901121298</v>
      </c>
      <c r="H192" s="28">
        <v>3.77</v>
      </c>
      <c r="I192" s="21">
        <f t="shared" si="6"/>
        <v>77.107836901121289</v>
      </c>
      <c r="J192" s="31">
        <v>14</v>
      </c>
      <c r="K192" s="31">
        <v>32</v>
      </c>
      <c r="L192" s="24">
        <f t="shared" si="7"/>
        <v>0.4375</v>
      </c>
      <c r="M192" s="31">
        <v>26</v>
      </c>
      <c r="N192" s="31">
        <v>89</v>
      </c>
      <c r="O192" s="24">
        <f t="shared" si="8"/>
        <v>0.29213483146067415</v>
      </c>
      <c r="P192" s="27" t="s">
        <v>349</v>
      </c>
    </row>
    <row r="193" spans="1:16" ht="33" x14ac:dyDescent="0.15">
      <c r="A193" s="8">
        <v>189</v>
      </c>
      <c r="B193" s="14" t="s">
        <v>166</v>
      </c>
      <c r="C193" s="15" t="s">
        <v>167</v>
      </c>
      <c r="D193" s="14">
        <v>2018</v>
      </c>
      <c r="E193" s="16" t="s">
        <v>168</v>
      </c>
      <c r="F193" s="17">
        <v>9.1</v>
      </c>
      <c r="G193" s="17">
        <v>76.058333333333294</v>
      </c>
      <c r="H193" s="17">
        <v>5.01</v>
      </c>
      <c r="I193" s="21">
        <f t="shared" si="6"/>
        <v>90.168333333333294</v>
      </c>
      <c r="J193" s="26">
        <v>1</v>
      </c>
      <c r="K193" s="26">
        <v>32</v>
      </c>
      <c r="L193" s="24">
        <f t="shared" si="7"/>
        <v>3.125E-2</v>
      </c>
      <c r="M193" s="26">
        <v>1</v>
      </c>
      <c r="N193" s="26">
        <v>94</v>
      </c>
      <c r="O193" s="24">
        <f t="shared" si="8"/>
        <v>1.0638297872340425E-2</v>
      </c>
      <c r="P193" s="27" t="s">
        <v>343</v>
      </c>
    </row>
    <row r="194" spans="1:16" ht="33" x14ac:dyDescent="0.15">
      <c r="A194" s="8">
        <v>190</v>
      </c>
      <c r="B194" s="14">
        <v>2018012960</v>
      </c>
      <c r="C194" s="15" t="s">
        <v>170</v>
      </c>
      <c r="D194" s="14">
        <v>2018</v>
      </c>
      <c r="E194" s="16" t="s">
        <v>171</v>
      </c>
      <c r="F194" s="17">
        <v>9.1999999999999993</v>
      </c>
      <c r="G194" s="17">
        <v>75.09</v>
      </c>
      <c r="H194" s="17">
        <v>4.88</v>
      </c>
      <c r="I194" s="21">
        <f t="shared" si="6"/>
        <v>89.17</v>
      </c>
      <c r="J194" s="26">
        <v>1</v>
      </c>
      <c r="K194" s="26">
        <v>31</v>
      </c>
      <c r="L194" s="24">
        <f t="shared" si="7"/>
        <v>3.2258064516129031E-2</v>
      </c>
      <c r="M194" s="26">
        <v>2</v>
      </c>
      <c r="N194" s="26">
        <v>94</v>
      </c>
      <c r="O194" s="24">
        <f t="shared" si="8"/>
        <v>2.1276595744680851E-2</v>
      </c>
      <c r="P194" s="27" t="s">
        <v>343</v>
      </c>
    </row>
    <row r="195" spans="1:16" ht="33" x14ac:dyDescent="0.15">
      <c r="A195" s="8">
        <v>191</v>
      </c>
      <c r="B195" s="14">
        <v>2017013792</v>
      </c>
      <c r="C195" s="15" t="s">
        <v>173</v>
      </c>
      <c r="D195" s="14">
        <v>2018</v>
      </c>
      <c r="E195" s="16" t="s">
        <v>171</v>
      </c>
      <c r="F195" s="17">
        <v>7.9</v>
      </c>
      <c r="G195" s="17">
        <v>74.850999999999999</v>
      </c>
      <c r="H195" s="17">
        <v>6.0549999999999997</v>
      </c>
      <c r="I195" s="21">
        <f t="shared" si="6"/>
        <v>88.806000000000012</v>
      </c>
      <c r="J195" s="26">
        <v>2</v>
      </c>
      <c r="K195" s="26">
        <v>31</v>
      </c>
      <c r="L195" s="24">
        <f t="shared" si="7"/>
        <v>6.4516129032258063E-2</v>
      </c>
      <c r="M195" s="26">
        <v>3</v>
      </c>
      <c r="N195" s="26">
        <v>94</v>
      </c>
      <c r="O195" s="24">
        <f t="shared" si="8"/>
        <v>3.1914893617021274E-2</v>
      </c>
      <c r="P195" s="27" t="s">
        <v>343</v>
      </c>
    </row>
    <row r="196" spans="1:16" ht="33" x14ac:dyDescent="0.15">
      <c r="A196" s="8">
        <v>192</v>
      </c>
      <c r="B196" s="14" t="s">
        <v>175</v>
      </c>
      <c r="C196" s="15" t="s">
        <v>176</v>
      </c>
      <c r="D196" s="14">
        <v>2018</v>
      </c>
      <c r="E196" s="16" t="s">
        <v>177</v>
      </c>
      <c r="F196" s="17">
        <v>8.85</v>
      </c>
      <c r="G196" s="17">
        <v>74.829076086956505</v>
      </c>
      <c r="H196" s="17">
        <v>4.6275000000000004</v>
      </c>
      <c r="I196" s="21">
        <f t="shared" si="6"/>
        <v>88.306576086956497</v>
      </c>
      <c r="J196" s="26">
        <v>1</v>
      </c>
      <c r="K196" s="26">
        <v>31</v>
      </c>
      <c r="L196" s="24">
        <f t="shared" si="7"/>
        <v>3.2258064516129031E-2</v>
      </c>
      <c r="M196" s="26">
        <v>4</v>
      </c>
      <c r="N196" s="26">
        <v>94</v>
      </c>
      <c r="O196" s="24">
        <f t="shared" si="8"/>
        <v>4.2553191489361701E-2</v>
      </c>
      <c r="P196" s="27" t="s">
        <v>343</v>
      </c>
    </row>
    <row r="197" spans="1:16" ht="33" x14ac:dyDescent="0.15">
      <c r="A197" s="8">
        <v>193</v>
      </c>
      <c r="B197" s="14">
        <v>2018012973</v>
      </c>
      <c r="C197" s="15" t="s">
        <v>179</v>
      </c>
      <c r="D197" s="14">
        <v>2018</v>
      </c>
      <c r="E197" s="16" t="s">
        <v>171</v>
      </c>
      <c r="F197" s="17">
        <v>8.8000000000000007</v>
      </c>
      <c r="G197" s="17">
        <v>74.37</v>
      </c>
      <c r="H197" s="17">
        <v>4.8600000000000003</v>
      </c>
      <c r="I197" s="21">
        <f t="shared" ref="I197:I260" si="9">SUM(F197:H197)</f>
        <v>88.03</v>
      </c>
      <c r="J197" s="26">
        <v>3</v>
      </c>
      <c r="K197" s="26">
        <v>31</v>
      </c>
      <c r="L197" s="24">
        <f t="shared" si="7"/>
        <v>9.6774193548387094E-2</v>
      </c>
      <c r="M197" s="26">
        <v>5</v>
      </c>
      <c r="N197" s="26">
        <v>94</v>
      </c>
      <c r="O197" s="24">
        <f t="shared" si="8"/>
        <v>5.3191489361702128E-2</v>
      </c>
      <c r="P197" s="27" t="s">
        <v>343</v>
      </c>
    </row>
    <row r="198" spans="1:16" ht="33" x14ac:dyDescent="0.15">
      <c r="A198" s="8">
        <v>194</v>
      </c>
      <c r="B198" s="14" t="s">
        <v>181</v>
      </c>
      <c r="C198" s="15" t="s">
        <v>182</v>
      </c>
      <c r="D198" s="14">
        <v>2018</v>
      </c>
      <c r="E198" s="16" t="s">
        <v>168</v>
      </c>
      <c r="F198" s="17">
        <v>8.9</v>
      </c>
      <c r="G198" s="17">
        <v>73.627083333333303</v>
      </c>
      <c r="H198" s="17">
        <v>4.4124999999999996</v>
      </c>
      <c r="I198" s="21">
        <f t="shared" si="9"/>
        <v>86.939583333333303</v>
      </c>
      <c r="J198" s="26">
        <v>2</v>
      </c>
      <c r="K198" s="26">
        <v>32</v>
      </c>
      <c r="L198" s="24">
        <f t="shared" si="7"/>
        <v>6.25E-2</v>
      </c>
      <c r="M198" s="26">
        <v>6</v>
      </c>
      <c r="N198" s="26">
        <v>94</v>
      </c>
      <c r="O198" s="24">
        <f t="shared" si="8"/>
        <v>6.3829787234042548E-2</v>
      </c>
      <c r="P198" s="27" t="s">
        <v>343</v>
      </c>
    </row>
    <row r="199" spans="1:16" ht="33" x14ac:dyDescent="0.15">
      <c r="A199" s="8">
        <v>195</v>
      </c>
      <c r="B199" s="14" t="s">
        <v>467</v>
      </c>
      <c r="C199" s="15" t="s">
        <v>304</v>
      </c>
      <c r="D199" s="14">
        <v>2018</v>
      </c>
      <c r="E199" s="16" t="s">
        <v>171</v>
      </c>
      <c r="F199" s="17">
        <v>9.15</v>
      </c>
      <c r="G199" s="17">
        <v>73.2570652173913</v>
      </c>
      <c r="H199" s="17">
        <v>4.0999999999999996</v>
      </c>
      <c r="I199" s="21">
        <f t="shared" si="9"/>
        <v>86.5070652173913</v>
      </c>
      <c r="J199" s="26">
        <v>4</v>
      </c>
      <c r="K199" s="26">
        <v>31</v>
      </c>
      <c r="L199" s="24">
        <f t="shared" ref="L199:L265" si="10">IFERROR(J199/K199,"")</f>
        <v>0.12903225806451613</v>
      </c>
      <c r="M199" s="26">
        <v>7</v>
      </c>
      <c r="N199" s="26">
        <v>94</v>
      </c>
      <c r="O199" s="24">
        <f t="shared" ref="O199:O265" si="11">IFERROR(M199/N199,"")</f>
        <v>7.4468085106382975E-2</v>
      </c>
      <c r="P199" s="27" t="s">
        <v>343</v>
      </c>
    </row>
    <row r="200" spans="1:16" ht="33" x14ac:dyDescent="0.15">
      <c r="A200" s="8">
        <v>196</v>
      </c>
      <c r="B200" s="14" t="s">
        <v>184</v>
      </c>
      <c r="C200" s="15" t="s">
        <v>185</v>
      </c>
      <c r="D200" s="14">
        <v>2018</v>
      </c>
      <c r="E200" s="16" t="s">
        <v>168</v>
      </c>
      <c r="F200" s="17">
        <v>9.1</v>
      </c>
      <c r="G200" s="17">
        <v>72.984999999999999</v>
      </c>
      <c r="H200" s="17">
        <v>4.13</v>
      </c>
      <c r="I200" s="21">
        <f t="shared" si="9"/>
        <v>86.214999999999989</v>
      </c>
      <c r="J200" s="26">
        <v>3</v>
      </c>
      <c r="K200" s="26">
        <v>32</v>
      </c>
      <c r="L200" s="24">
        <f t="shared" si="10"/>
        <v>9.375E-2</v>
      </c>
      <c r="M200" s="26">
        <v>8</v>
      </c>
      <c r="N200" s="26">
        <v>94</v>
      </c>
      <c r="O200" s="24">
        <f t="shared" si="11"/>
        <v>8.5106382978723402E-2</v>
      </c>
      <c r="P200" s="27" t="s">
        <v>343</v>
      </c>
    </row>
    <row r="201" spans="1:16" ht="33" x14ac:dyDescent="0.15">
      <c r="A201" s="8">
        <v>197</v>
      </c>
      <c r="B201" s="14" t="s">
        <v>468</v>
      </c>
      <c r="C201" s="15" t="s">
        <v>469</v>
      </c>
      <c r="D201" s="14">
        <v>2018</v>
      </c>
      <c r="E201" s="16" t="s">
        <v>168</v>
      </c>
      <c r="F201" s="17">
        <v>8.8000000000000007</v>
      </c>
      <c r="G201" s="17">
        <v>72.981250000000003</v>
      </c>
      <c r="H201" s="17">
        <v>4.3875000000000002</v>
      </c>
      <c r="I201" s="21">
        <f t="shared" si="9"/>
        <v>86.168750000000003</v>
      </c>
      <c r="J201" s="26">
        <v>4</v>
      </c>
      <c r="K201" s="26">
        <v>32</v>
      </c>
      <c r="L201" s="24">
        <f t="shared" si="10"/>
        <v>0.125</v>
      </c>
      <c r="M201" s="26">
        <v>9</v>
      </c>
      <c r="N201" s="26">
        <v>94</v>
      </c>
      <c r="O201" s="24">
        <f t="shared" si="11"/>
        <v>9.5744680851063829E-2</v>
      </c>
      <c r="P201" s="27" t="s">
        <v>343</v>
      </c>
    </row>
    <row r="202" spans="1:16" ht="33" x14ac:dyDescent="0.15">
      <c r="A202" s="8">
        <v>198</v>
      </c>
      <c r="B202" s="14">
        <v>2018012971</v>
      </c>
      <c r="C202" s="15" t="s">
        <v>470</v>
      </c>
      <c r="D202" s="14">
        <v>2018</v>
      </c>
      <c r="E202" s="16" t="s">
        <v>171</v>
      </c>
      <c r="F202" s="17">
        <v>8.9</v>
      </c>
      <c r="G202" s="17">
        <v>72.56</v>
      </c>
      <c r="H202" s="17">
        <v>4.24</v>
      </c>
      <c r="I202" s="21">
        <f t="shared" si="9"/>
        <v>85.7</v>
      </c>
      <c r="J202" s="26">
        <v>5</v>
      </c>
      <c r="K202" s="26">
        <v>31</v>
      </c>
      <c r="L202" s="24">
        <f t="shared" si="10"/>
        <v>0.16129032258064516</v>
      </c>
      <c r="M202" s="26">
        <v>10</v>
      </c>
      <c r="N202" s="26">
        <v>94</v>
      </c>
      <c r="O202" s="24">
        <f t="shared" si="11"/>
        <v>0.10638297872340426</v>
      </c>
      <c r="P202" s="27" t="s">
        <v>584</v>
      </c>
    </row>
    <row r="203" spans="1:16" ht="33" x14ac:dyDescent="0.15">
      <c r="A203" s="8">
        <v>199</v>
      </c>
      <c r="B203" s="14" t="s">
        <v>471</v>
      </c>
      <c r="C203" s="15" t="s">
        <v>312</v>
      </c>
      <c r="D203" s="14">
        <v>2018</v>
      </c>
      <c r="E203" s="16" t="s">
        <v>168</v>
      </c>
      <c r="F203" s="17">
        <v>8.6999999999999993</v>
      </c>
      <c r="G203" s="17">
        <v>71.777083333333294</v>
      </c>
      <c r="H203" s="17">
        <v>5.0549999999999997</v>
      </c>
      <c r="I203" s="21">
        <f t="shared" si="9"/>
        <v>85.532083333333304</v>
      </c>
      <c r="J203" s="26">
        <v>5</v>
      </c>
      <c r="K203" s="26">
        <v>32</v>
      </c>
      <c r="L203" s="24">
        <f t="shared" si="10"/>
        <v>0.15625</v>
      </c>
      <c r="M203" s="26">
        <v>11</v>
      </c>
      <c r="N203" s="26">
        <v>94</v>
      </c>
      <c r="O203" s="24">
        <f t="shared" si="11"/>
        <v>0.11702127659574468</v>
      </c>
      <c r="P203" s="27" t="s">
        <v>344</v>
      </c>
    </row>
    <row r="204" spans="1:16" ht="33" x14ac:dyDescent="0.15">
      <c r="A204" s="8">
        <v>200</v>
      </c>
      <c r="B204" s="14" t="s">
        <v>187</v>
      </c>
      <c r="C204" s="15" t="s">
        <v>188</v>
      </c>
      <c r="D204" s="14">
        <v>2018</v>
      </c>
      <c r="E204" s="16" t="s">
        <v>177</v>
      </c>
      <c r="F204" s="17">
        <v>9.1</v>
      </c>
      <c r="G204" s="17">
        <v>71.704076086956505</v>
      </c>
      <c r="H204" s="17">
        <v>3.9824999999999999</v>
      </c>
      <c r="I204" s="21">
        <f t="shared" si="9"/>
        <v>84.786576086956501</v>
      </c>
      <c r="J204" s="26">
        <v>2</v>
      </c>
      <c r="K204" s="26">
        <v>31</v>
      </c>
      <c r="L204" s="24">
        <f t="shared" si="10"/>
        <v>6.4516129032258063E-2</v>
      </c>
      <c r="M204" s="26">
        <v>12</v>
      </c>
      <c r="N204" s="26">
        <v>94</v>
      </c>
      <c r="O204" s="24">
        <f t="shared" si="11"/>
        <v>0.1276595744680851</v>
      </c>
      <c r="P204" s="27" t="s">
        <v>344</v>
      </c>
    </row>
    <row r="205" spans="1:16" ht="33" x14ac:dyDescent="0.15">
      <c r="A205" s="8">
        <v>201</v>
      </c>
      <c r="B205" s="14">
        <v>2018012963</v>
      </c>
      <c r="C205" s="15" t="s">
        <v>472</v>
      </c>
      <c r="D205" s="14">
        <v>2018</v>
      </c>
      <c r="E205" s="16" t="s">
        <v>171</v>
      </c>
      <c r="F205" s="17">
        <v>8.5</v>
      </c>
      <c r="G205" s="17">
        <v>72.040000000000006</v>
      </c>
      <c r="H205" s="17">
        <v>3.82</v>
      </c>
      <c r="I205" s="21">
        <f t="shared" si="9"/>
        <v>84.36</v>
      </c>
      <c r="J205" s="26">
        <v>7</v>
      </c>
      <c r="K205" s="26">
        <v>31</v>
      </c>
      <c r="L205" s="24">
        <f t="shared" si="10"/>
        <v>0.22580645161290322</v>
      </c>
      <c r="M205" s="26">
        <v>14</v>
      </c>
      <c r="N205" s="26">
        <v>94</v>
      </c>
      <c r="O205" s="24">
        <f t="shared" si="11"/>
        <v>0.14893617021276595</v>
      </c>
      <c r="P205" s="27" t="s">
        <v>344</v>
      </c>
    </row>
    <row r="206" spans="1:16" ht="33" x14ac:dyDescent="0.15">
      <c r="A206" s="8">
        <v>202</v>
      </c>
      <c r="B206" s="14">
        <v>2018012955</v>
      </c>
      <c r="C206" s="15" t="s">
        <v>473</v>
      </c>
      <c r="D206" s="14">
        <v>2018</v>
      </c>
      <c r="E206" s="16" t="s">
        <v>171</v>
      </c>
      <c r="F206" s="17">
        <v>7.65</v>
      </c>
      <c r="G206" s="17">
        <v>73.36</v>
      </c>
      <c r="H206" s="17">
        <v>3.2</v>
      </c>
      <c r="I206" s="21">
        <f t="shared" si="9"/>
        <v>84.210000000000008</v>
      </c>
      <c r="J206" s="26">
        <v>8</v>
      </c>
      <c r="K206" s="26">
        <v>31</v>
      </c>
      <c r="L206" s="24">
        <f t="shared" si="10"/>
        <v>0.25806451612903225</v>
      </c>
      <c r="M206" s="26">
        <v>15</v>
      </c>
      <c r="N206" s="26">
        <v>94</v>
      </c>
      <c r="O206" s="24">
        <f t="shared" si="11"/>
        <v>0.15957446808510639</v>
      </c>
      <c r="P206" s="27" t="s">
        <v>344</v>
      </c>
    </row>
    <row r="207" spans="1:16" ht="33" x14ac:dyDescent="0.15">
      <c r="A207" s="8">
        <v>203</v>
      </c>
      <c r="B207" s="14" t="s">
        <v>474</v>
      </c>
      <c r="C207" s="15" t="s">
        <v>475</v>
      </c>
      <c r="D207" s="14">
        <v>2018</v>
      </c>
      <c r="E207" s="16" t="s">
        <v>168</v>
      </c>
      <c r="F207" s="17">
        <v>8</v>
      </c>
      <c r="G207" s="17">
        <v>72.497916666666697</v>
      </c>
      <c r="H207" s="17">
        <v>3.3624999999999998</v>
      </c>
      <c r="I207" s="21">
        <f t="shared" si="9"/>
        <v>83.860416666666694</v>
      </c>
      <c r="J207" s="26">
        <v>6</v>
      </c>
      <c r="K207" s="26">
        <v>32</v>
      </c>
      <c r="L207" s="24">
        <f t="shared" si="10"/>
        <v>0.1875</v>
      </c>
      <c r="M207" s="26">
        <v>16</v>
      </c>
      <c r="N207" s="26">
        <v>94</v>
      </c>
      <c r="O207" s="24">
        <f t="shared" si="11"/>
        <v>0.1702127659574468</v>
      </c>
      <c r="P207" s="27" t="s">
        <v>344</v>
      </c>
    </row>
    <row r="208" spans="1:16" ht="33" x14ac:dyDescent="0.15">
      <c r="A208" s="8">
        <v>204</v>
      </c>
      <c r="B208" s="14" t="s">
        <v>476</v>
      </c>
      <c r="C208" s="15" t="s">
        <v>477</v>
      </c>
      <c r="D208" s="14">
        <v>2018</v>
      </c>
      <c r="E208" s="16" t="s">
        <v>177</v>
      </c>
      <c r="F208" s="17">
        <v>7.7</v>
      </c>
      <c r="G208" s="17">
        <v>71.289945652173898</v>
      </c>
      <c r="H208" s="17">
        <v>4.4275000000000002</v>
      </c>
      <c r="I208" s="21">
        <f t="shared" si="9"/>
        <v>83.417445652173896</v>
      </c>
      <c r="J208" s="26">
        <v>3</v>
      </c>
      <c r="K208" s="26">
        <v>31</v>
      </c>
      <c r="L208" s="24">
        <f t="shared" si="10"/>
        <v>9.6774193548387094E-2</v>
      </c>
      <c r="M208" s="26">
        <v>17</v>
      </c>
      <c r="N208" s="26">
        <v>94</v>
      </c>
      <c r="O208" s="24">
        <f t="shared" si="11"/>
        <v>0.18085106382978725</v>
      </c>
      <c r="P208" s="27" t="s">
        <v>344</v>
      </c>
    </row>
    <row r="209" spans="1:16" ht="33" x14ac:dyDescent="0.15">
      <c r="A209" s="8">
        <v>205</v>
      </c>
      <c r="B209" s="14" t="s">
        <v>478</v>
      </c>
      <c r="C209" s="15" t="s">
        <v>479</v>
      </c>
      <c r="D209" s="14">
        <v>2018</v>
      </c>
      <c r="E209" s="16" t="s">
        <v>177</v>
      </c>
      <c r="F209" s="17">
        <v>7.9</v>
      </c>
      <c r="G209" s="17">
        <v>71.203804347826093</v>
      </c>
      <c r="H209" s="17">
        <v>4.29</v>
      </c>
      <c r="I209" s="21">
        <f t="shared" si="9"/>
        <v>83.393804347826105</v>
      </c>
      <c r="J209" s="26">
        <v>4</v>
      </c>
      <c r="K209" s="26">
        <v>31</v>
      </c>
      <c r="L209" s="24">
        <f t="shared" si="10"/>
        <v>0.12903225806451613</v>
      </c>
      <c r="M209" s="26">
        <v>18</v>
      </c>
      <c r="N209" s="26">
        <v>94</v>
      </c>
      <c r="O209" s="24">
        <f t="shared" si="11"/>
        <v>0.19148936170212766</v>
      </c>
      <c r="P209" s="27" t="s">
        <v>344</v>
      </c>
    </row>
    <row r="210" spans="1:16" ht="33" x14ac:dyDescent="0.15">
      <c r="A210" s="8">
        <v>206</v>
      </c>
      <c r="B210" s="14" t="s">
        <v>480</v>
      </c>
      <c r="C210" s="15" t="s">
        <v>481</v>
      </c>
      <c r="D210" s="14">
        <v>2018</v>
      </c>
      <c r="E210" s="16" t="s">
        <v>177</v>
      </c>
      <c r="F210" s="17">
        <v>8.1999999999999993</v>
      </c>
      <c r="G210" s="17">
        <v>70.351630434782606</v>
      </c>
      <c r="H210" s="17">
        <v>4.5724999999999998</v>
      </c>
      <c r="I210" s="21">
        <f t="shared" si="9"/>
        <v>83.124130434782614</v>
      </c>
      <c r="J210" s="26">
        <v>5</v>
      </c>
      <c r="K210" s="26">
        <v>31</v>
      </c>
      <c r="L210" s="24">
        <f t="shared" si="10"/>
        <v>0.16129032258064516</v>
      </c>
      <c r="M210" s="26">
        <v>19</v>
      </c>
      <c r="N210" s="26">
        <v>94</v>
      </c>
      <c r="O210" s="24">
        <f t="shared" si="11"/>
        <v>0.20212765957446807</v>
      </c>
      <c r="P210" s="27" t="s">
        <v>590</v>
      </c>
    </row>
    <row r="211" spans="1:16" ht="33" x14ac:dyDescent="0.15">
      <c r="A211" s="8">
        <v>207</v>
      </c>
      <c r="B211" s="14" t="s">
        <v>482</v>
      </c>
      <c r="C211" s="15" t="s">
        <v>483</v>
      </c>
      <c r="D211" s="14">
        <v>2018</v>
      </c>
      <c r="E211" s="16" t="s">
        <v>168</v>
      </c>
      <c r="F211" s="17">
        <v>9.1</v>
      </c>
      <c r="G211" s="17">
        <v>69.004166666666706</v>
      </c>
      <c r="H211" s="17">
        <v>4.82</v>
      </c>
      <c r="I211" s="21">
        <f t="shared" si="9"/>
        <v>82.924166666666707</v>
      </c>
      <c r="J211" s="26">
        <v>7</v>
      </c>
      <c r="K211" s="26">
        <v>32</v>
      </c>
      <c r="L211" s="24">
        <f t="shared" si="10"/>
        <v>0.21875</v>
      </c>
      <c r="M211" s="26">
        <v>20</v>
      </c>
      <c r="N211" s="26">
        <v>94</v>
      </c>
      <c r="O211" s="24">
        <f t="shared" si="11"/>
        <v>0.21276595744680851</v>
      </c>
      <c r="P211" s="27" t="s">
        <v>585</v>
      </c>
    </row>
    <row r="212" spans="1:16" ht="33" x14ac:dyDescent="0.15">
      <c r="A212" s="8">
        <v>208</v>
      </c>
      <c r="B212" s="14" t="s">
        <v>484</v>
      </c>
      <c r="C212" s="15" t="s">
        <v>485</v>
      </c>
      <c r="D212" s="14">
        <v>2018</v>
      </c>
      <c r="E212" s="16" t="s">
        <v>177</v>
      </c>
      <c r="F212" s="17">
        <v>8.5500000000000007</v>
      </c>
      <c r="G212" s="17">
        <v>71.057880434782604</v>
      </c>
      <c r="H212" s="17">
        <v>3.2925</v>
      </c>
      <c r="I212" s="21">
        <f t="shared" si="9"/>
        <v>82.900380434782605</v>
      </c>
      <c r="J212" s="26">
        <v>6</v>
      </c>
      <c r="K212" s="26">
        <v>31</v>
      </c>
      <c r="L212" s="24">
        <f t="shared" si="10"/>
        <v>0.19354838709677419</v>
      </c>
      <c r="M212" s="26">
        <v>21</v>
      </c>
      <c r="N212" s="26">
        <v>94</v>
      </c>
      <c r="O212" s="24">
        <f t="shared" si="11"/>
        <v>0.22340425531914893</v>
      </c>
      <c r="P212" s="27" t="s">
        <v>577</v>
      </c>
    </row>
    <row r="213" spans="1:16" ht="33" x14ac:dyDescent="0.15">
      <c r="A213" s="8">
        <v>209</v>
      </c>
      <c r="B213" s="14" t="s">
        <v>486</v>
      </c>
      <c r="C213" s="15" t="s">
        <v>487</v>
      </c>
      <c r="D213" s="14">
        <v>2018</v>
      </c>
      <c r="E213" s="16" t="s">
        <v>168</v>
      </c>
      <c r="F213" s="17">
        <v>9.1</v>
      </c>
      <c r="G213" s="17">
        <v>69.420833333333306</v>
      </c>
      <c r="H213" s="17">
        <v>4.1900000000000004</v>
      </c>
      <c r="I213" s="21">
        <f t="shared" si="9"/>
        <v>82.710833333333298</v>
      </c>
      <c r="J213" s="26">
        <v>8</v>
      </c>
      <c r="K213" s="26">
        <v>32</v>
      </c>
      <c r="L213" s="24">
        <f t="shared" si="10"/>
        <v>0.25</v>
      </c>
      <c r="M213" s="26">
        <v>23</v>
      </c>
      <c r="N213" s="26">
        <v>94</v>
      </c>
      <c r="O213" s="24">
        <f t="shared" si="11"/>
        <v>0.24468085106382978</v>
      </c>
      <c r="P213" s="27" t="s">
        <v>585</v>
      </c>
    </row>
    <row r="214" spans="1:16" ht="33" x14ac:dyDescent="0.15">
      <c r="A214" s="8">
        <v>210</v>
      </c>
      <c r="B214" s="14" t="s">
        <v>488</v>
      </c>
      <c r="C214" s="15" t="s">
        <v>489</v>
      </c>
      <c r="D214" s="14">
        <v>2018</v>
      </c>
      <c r="E214" s="16" t="s">
        <v>177</v>
      </c>
      <c r="F214" s="17">
        <v>8.0500000000000007</v>
      </c>
      <c r="G214" s="17">
        <v>70.513586956521706</v>
      </c>
      <c r="H214" s="17">
        <v>3.6349999999999998</v>
      </c>
      <c r="I214" s="21">
        <f t="shared" si="9"/>
        <v>82.198586956521709</v>
      </c>
      <c r="J214" s="26">
        <v>8</v>
      </c>
      <c r="K214" s="26">
        <v>31</v>
      </c>
      <c r="L214" s="24">
        <f t="shared" si="10"/>
        <v>0.25806451612903225</v>
      </c>
      <c r="M214" s="26">
        <v>24</v>
      </c>
      <c r="N214" s="26">
        <v>94</v>
      </c>
      <c r="O214" s="24">
        <f t="shared" si="11"/>
        <v>0.25531914893617019</v>
      </c>
      <c r="P214" s="27" t="s">
        <v>586</v>
      </c>
    </row>
    <row r="215" spans="1:16" ht="33" x14ac:dyDescent="0.15">
      <c r="A215" s="8">
        <v>211</v>
      </c>
      <c r="B215" s="14">
        <v>2018012946</v>
      </c>
      <c r="C215" s="15" t="s">
        <v>490</v>
      </c>
      <c r="D215" s="14">
        <v>2018</v>
      </c>
      <c r="E215" s="16" t="s">
        <v>171</v>
      </c>
      <c r="F215" s="17">
        <v>7.4</v>
      </c>
      <c r="G215" s="17">
        <v>71.032499999999999</v>
      </c>
      <c r="H215" s="17">
        <v>3.5375000000000001</v>
      </c>
      <c r="I215" s="21">
        <f t="shared" si="9"/>
        <v>81.97</v>
      </c>
      <c r="J215" s="26">
        <v>9</v>
      </c>
      <c r="K215" s="26">
        <v>31</v>
      </c>
      <c r="L215" s="24">
        <f t="shared" si="10"/>
        <v>0.29032258064516131</v>
      </c>
      <c r="M215" s="26">
        <v>25</v>
      </c>
      <c r="N215" s="26">
        <v>94</v>
      </c>
      <c r="O215" s="24">
        <f t="shared" si="11"/>
        <v>0.26595744680851063</v>
      </c>
      <c r="P215" s="27" t="s">
        <v>586</v>
      </c>
    </row>
    <row r="216" spans="1:16" ht="33" x14ac:dyDescent="0.15">
      <c r="A216" s="8">
        <v>212</v>
      </c>
      <c r="B216" s="14" t="s">
        <v>491</v>
      </c>
      <c r="C216" s="15" t="s">
        <v>492</v>
      </c>
      <c r="D216" s="14">
        <v>2018</v>
      </c>
      <c r="E216" s="16" t="s">
        <v>168</v>
      </c>
      <c r="F216" s="17">
        <v>8.1999999999999993</v>
      </c>
      <c r="G216" s="17">
        <v>71.650000000000006</v>
      </c>
      <c r="H216" s="17">
        <v>1.82</v>
      </c>
      <c r="I216" s="21">
        <f t="shared" si="9"/>
        <v>81.67</v>
      </c>
      <c r="J216" s="26">
        <v>9</v>
      </c>
      <c r="K216" s="26">
        <v>32</v>
      </c>
      <c r="L216" s="24">
        <f t="shared" si="10"/>
        <v>0.28125</v>
      </c>
      <c r="M216" s="26">
        <v>26</v>
      </c>
      <c r="N216" s="26">
        <v>94</v>
      </c>
      <c r="O216" s="24">
        <f t="shared" si="11"/>
        <v>0.27659574468085107</v>
      </c>
      <c r="P216" s="27" t="s">
        <v>349</v>
      </c>
    </row>
    <row r="217" spans="1:16" s="1" customFormat="1" ht="33" x14ac:dyDescent="0.15">
      <c r="A217" s="8">
        <v>213</v>
      </c>
      <c r="B217" s="14" t="s">
        <v>493</v>
      </c>
      <c r="C217" s="15" t="s">
        <v>494</v>
      </c>
      <c r="D217" s="14">
        <v>2018</v>
      </c>
      <c r="E217" s="16" t="s">
        <v>177</v>
      </c>
      <c r="F217" s="17">
        <v>8.9</v>
      </c>
      <c r="G217" s="17">
        <v>68.357880434782601</v>
      </c>
      <c r="H217" s="17">
        <v>3.86</v>
      </c>
      <c r="I217" s="21">
        <f t="shared" si="9"/>
        <v>81.117880434782606</v>
      </c>
      <c r="J217" s="26">
        <v>9</v>
      </c>
      <c r="K217" s="26">
        <v>31</v>
      </c>
      <c r="L217" s="24">
        <f t="shared" si="10"/>
        <v>0.29032258064516131</v>
      </c>
      <c r="M217" s="26">
        <v>27</v>
      </c>
      <c r="N217" s="26">
        <v>94</v>
      </c>
      <c r="O217" s="24">
        <f t="shared" si="11"/>
        <v>0.28723404255319152</v>
      </c>
      <c r="P217" s="27" t="s">
        <v>349</v>
      </c>
    </row>
    <row r="218" spans="1:16" s="1" customFormat="1" ht="33" x14ac:dyDescent="0.15">
      <c r="A218" s="8">
        <v>214</v>
      </c>
      <c r="B218" s="14">
        <v>2018012952</v>
      </c>
      <c r="C218" s="15" t="s">
        <v>580</v>
      </c>
      <c r="D218" s="14">
        <v>2018</v>
      </c>
      <c r="E218" s="16" t="s">
        <v>171</v>
      </c>
      <c r="F218" s="17">
        <v>8.5499999999999989</v>
      </c>
      <c r="G218" s="17">
        <v>67.819999999999993</v>
      </c>
      <c r="H218" s="17">
        <v>4.37</v>
      </c>
      <c r="I218" s="21">
        <f t="shared" si="9"/>
        <v>80.739999999999995</v>
      </c>
      <c r="J218" s="26">
        <v>11</v>
      </c>
      <c r="K218" s="26">
        <v>31</v>
      </c>
      <c r="L218" s="24">
        <f t="shared" si="10"/>
        <v>0.35483870967741937</v>
      </c>
      <c r="M218" s="26">
        <v>29</v>
      </c>
      <c r="N218" s="26">
        <v>94</v>
      </c>
      <c r="O218" s="24">
        <f t="shared" si="11"/>
        <v>0.30851063829787234</v>
      </c>
      <c r="P218" s="27" t="s">
        <v>583</v>
      </c>
    </row>
    <row r="219" spans="1:16" s="1" customFormat="1" ht="33" x14ac:dyDescent="0.15">
      <c r="A219" s="8">
        <v>215</v>
      </c>
      <c r="B219" s="14" t="s">
        <v>581</v>
      </c>
      <c r="C219" s="15" t="s">
        <v>582</v>
      </c>
      <c r="D219" s="14">
        <v>2018</v>
      </c>
      <c r="E219" s="16" t="s">
        <v>177</v>
      </c>
      <c r="F219" s="17">
        <v>8.2499999999999982</v>
      </c>
      <c r="G219" s="17">
        <v>68.55842391304347</v>
      </c>
      <c r="H219" s="17">
        <v>3.89</v>
      </c>
      <c r="I219" s="21">
        <f t="shared" si="9"/>
        <v>80.69842391304347</v>
      </c>
      <c r="J219" s="26">
        <v>10</v>
      </c>
      <c r="K219" s="26">
        <v>31</v>
      </c>
      <c r="L219" s="24">
        <f t="shared" si="10"/>
        <v>0.32258064516129031</v>
      </c>
      <c r="M219" s="26">
        <v>30</v>
      </c>
      <c r="N219" s="26">
        <v>94</v>
      </c>
      <c r="O219" s="24">
        <f t="shared" si="11"/>
        <v>0.31914893617021278</v>
      </c>
      <c r="P219" s="27" t="s">
        <v>577</v>
      </c>
    </row>
    <row r="220" spans="1:16" s="1" customFormat="1" ht="33" x14ac:dyDescent="0.15">
      <c r="A220" s="8">
        <v>216</v>
      </c>
      <c r="B220" s="14" t="s">
        <v>587</v>
      </c>
      <c r="C220" s="15" t="s">
        <v>588</v>
      </c>
      <c r="D220" s="14">
        <v>2018</v>
      </c>
      <c r="E220" s="16" t="s">
        <v>177</v>
      </c>
      <c r="F220" s="17">
        <v>8.25</v>
      </c>
      <c r="G220" s="17">
        <v>68.062228260869574</v>
      </c>
      <c r="H220" s="17">
        <v>4.3450000000000006</v>
      </c>
      <c r="I220" s="21">
        <f t="shared" si="9"/>
        <v>80.657228260869573</v>
      </c>
      <c r="J220" s="26">
        <v>11</v>
      </c>
      <c r="K220" s="26">
        <v>31</v>
      </c>
      <c r="L220" s="24">
        <f t="shared" si="10"/>
        <v>0.35483870967741937</v>
      </c>
      <c r="M220" s="26">
        <v>31</v>
      </c>
      <c r="N220" s="26">
        <v>94</v>
      </c>
      <c r="O220" s="24">
        <f t="shared" si="11"/>
        <v>0.32978723404255317</v>
      </c>
      <c r="P220" s="27" t="s">
        <v>589</v>
      </c>
    </row>
    <row r="221" spans="1:16" ht="33" x14ac:dyDescent="0.15">
      <c r="A221" s="8">
        <v>217</v>
      </c>
      <c r="B221" s="14" t="s">
        <v>190</v>
      </c>
      <c r="C221" s="15" t="s">
        <v>191</v>
      </c>
      <c r="D221" s="14">
        <v>2018</v>
      </c>
      <c r="E221" s="16" t="s">
        <v>192</v>
      </c>
      <c r="F221" s="17">
        <v>9.1</v>
      </c>
      <c r="G221" s="17">
        <v>73.170661764705898</v>
      </c>
      <c r="H221" s="17">
        <v>5.81</v>
      </c>
      <c r="I221" s="21">
        <f t="shared" si="9"/>
        <v>88.080661764705894</v>
      </c>
      <c r="J221" s="26">
        <v>1</v>
      </c>
      <c r="K221" s="26">
        <v>33</v>
      </c>
      <c r="L221" s="24">
        <f t="shared" si="10"/>
        <v>3.0303030303030304E-2</v>
      </c>
      <c r="M221" s="26">
        <v>1</v>
      </c>
      <c r="N221" s="26">
        <v>94</v>
      </c>
      <c r="O221" s="24">
        <f t="shared" si="11"/>
        <v>1.0638297872340425E-2</v>
      </c>
      <c r="P221" s="27" t="s">
        <v>343</v>
      </c>
    </row>
    <row r="222" spans="1:16" ht="33" x14ac:dyDescent="0.15">
      <c r="A222" s="8">
        <v>218</v>
      </c>
      <c r="B222" s="14" t="s">
        <v>194</v>
      </c>
      <c r="C222" s="15" t="s">
        <v>195</v>
      </c>
      <c r="D222" s="14">
        <v>2018</v>
      </c>
      <c r="E222" s="16" t="s">
        <v>192</v>
      </c>
      <c r="F222" s="17">
        <v>8.9</v>
      </c>
      <c r="G222" s="17">
        <v>72.659338235294101</v>
      </c>
      <c r="H222" s="17">
        <v>6.19</v>
      </c>
      <c r="I222" s="21">
        <f t="shared" si="9"/>
        <v>87.749338235294104</v>
      </c>
      <c r="J222" s="26">
        <v>2</v>
      </c>
      <c r="K222" s="26">
        <v>33</v>
      </c>
      <c r="L222" s="24">
        <f t="shared" si="10"/>
        <v>6.0606060606060608E-2</v>
      </c>
      <c r="M222" s="26">
        <v>2</v>
      </c>
      <c r="N222" s="26">
        <v>94</v>
      </c>
      <c r="O222" s="24">
        <f t="shared" si="11"/>
        <v>2.1276595744680851E-2</v>
      </c>
      <c r="P222" s="27" t="s">
        <v>343</v>
      </c>
    </row>
    <row r="223" spans="1:16" ht="33" x14ac:dyDescent="0.15">
      <c r="A223" s="8">
        <v>219</v>
      </c>
      <c r="B223" s="14" t="s">
        <v>197</v>
      </c>
      <c r="C223" s="15" t="s">
        <v>198</v>
      </c>
      <c r="D223" s="14">
        <v>2018</v>
      </c>
      <c r="E223" s="16" t="s">
        <v>192</v>
      </c>
      <c r="F223" s="17">
        <v>8.6999999999999993</v>
      </c>
      <c r="G223" s="17">
        <v>72.2871323529412</v>
      </c>
      <c r="H223" s="17">
        <v>6.3</v>
      </c>
      <c r="I223" s="21">
        <f t="shared" si="9"/>
        <v>87.2871323529412</v>
      </c>
      <c r="J223" s="26">
        <v>3</v>
      </c>
      <c r="K223" s="26">
        <v>33</v>
      </c>
      <c r="L223" s="24">
        <f t="shared" si="10"/>
        <v>9.0909090909090912E-2</v>
      </c>
      <c r="M223" s="26">
        <v>3</v>
      </c>
      <c r="N223" s="26">
        <v>94</v>
      </c>
      <c r="O223" s="24">
        <f t="shared" si="11"/>
        <v>3.1914893617021274E-2</v>
      </c>
      <c r="P223" s="27" t="s">
        <v>343</v>
      </c>
    </row>
    <row r="224" spans="1:16" ht="33" x14ac:dyDescent="0.15">
      <c r="A224" s="8">
        <v>220</v>
      </c>
      <c r="B224" s="14" t="s">
        <v>495</v>
      </c>
      <c r="C224" s="15" t="s">
        <v>496</v>
      </c>
      <c r="D224" s="14">
        <v>2018</v>
      </c>
      <c r="E224" s="16" t="s">
        <v>192</v>
      </c>
      <c r="F224" s="17">
        <v>8.25</v>
      </c>
      <c r="G224" s="17">
        <v>75.066397058823497</v>
      </c>
      <c r="H224" s="17">
        <v>3.86</v>
      </c>
      <c r="I224" s="21">
        <f t="shared" si="9"/>
        <v>87.176397058823497</v>
      </c>
      <c r="J224" s="26">
        <v>4</v>
      </c>
      <c r="K224" s="26">
        <v>33</v>
      </c>
      <c r="L224" s="24">
        <f t="shared" si="10"/>
        <v>0.12121212121212122</v>
      </c>
      <c r="M224" s="26">
        <v>4</v>
      </c>
      <c r="N224" s="26">
        <v>94</v>
      </c>
      <c r="O224" s="24">
        <f t="shared" si="11"/>
        <v>4.2553191489361701E-2</v>
      </c>
      <c r="P224" s="27" t="s">
        <v>343</v>
      </c>
    </row>
    <row r="225" spans="1:16" ht="33" x14ac:dyDescent="0.15">
      <c r="A225" s="8">
        <v>221</v>
      </c>
      <c r="B225" s="14">
        <v>2018013075</v>
      </c>
      <c r="C225" s="15" t="s">
        <v>200</v>
      </c>
      <c r="D225" s="14">
        <v>2018</v>
      </c>
      <c r="E225" s="16" t="s">
        <v>201</v>
      </c>
      <c r="F225" s="17">
        <v>8.3000000000000007</v>
      </c>
      <c r="G225" s="17">
        <v>74.44</v>
      </c>
      <c r="H225" s="17">
        <v>3.63</v>
      </c>
      <c r="I225" s="21">
        <f t="shared" si="9"/>
        <v>86.36999999999999</v>
      </c>
      <c r="J225" s="26">
        <v>1</v>
      </c>
      <c r="K225" s="26">
        <v>30</v>
      </c>
      <c r="L225" s="24">
        <f t="shared" si="10"/>
        <v>3.3333333333333333E-2</v>
      </c>
      <c r="M225" s="26">
        <v>5</v>
      </c>
      <c r="N225" s="26">
        <v>94</v>
      </c>
      <c r="O225" s="24">
        <f t="shared" si="11"/>
        <v>5.3191489361702128E-2</v>
      </c>
      <c r="P225" s="27" t="s">
        <v>343</v>
      </c>
    </row>
    <row r="226" spans="1:16" ht="33" x14ac:dyDescent="0.15">
      <c r="A226" s="8">
        <v>222</v>
      </c>
      <c r="B226" s="14" t="s">
        <v>203</v>
      </c>
      <c r="C226" s="15" t="s">
        <v>204</v>
      </c>
      <c r="D226" s="14">
        <v>2018</v>
      </c>
      <c r="E226" s="16" t="s">
        <v>205</v>
      </c>
      <c r="F226" s="17">
        <v>8.4</v>
      </c>
      <c r="G226" s="17">
        <v>73.118014705882402</v>
      </c>
      <c r="H226" s="17">
        <v>4.42</v>
      </c>
      <c r="I226" s="21">
        <f t="shared" si="9"/>
        <v>85.938014705882409</v>
      </c>
      <c r="J226" s="26">
        <v>1</v>
      </c>
      <c r="K226" s="26">
        <v>31</v>
      </c>
      <c r="L226" s="24">
        <f t="shared" si="10"/>
        <v>3.2258064516129031E-2</v>
      </c>
      <c r="M226" s="26">
        <v>6</v>
      </c>
      <c r="N226" s="26">
        <v>94</v>
      </c>
      <c r="O226" s="24">
        <f t="shared" si="11"/>
        <v>6.3829787234042548E-2</v>
      </c>
      <c r="P226" s="27" t="s">
        <v>343</v>
      </c>
    </row>
    <row r="227" spans="1:16" ht="33" x14ac:dyDescent="0.15">
      <c r="A227" s="8">
        <v>223</v>
      </c>
      <c r="B227" s="14" t="s">
        <v>207</v>
      </c>
      <c r="C227" s="15" t="s">
        <v>208</v>
      </c>
      <c r="D227" s="14">
        <v>2018</v>
      </c>
      <c r="E227" s="16" t="s">
        <v>205</v>
      </c>
      <c r="F227" s="17">
        <v>9.1999999999999993</v>
      </c>
      <c r="G227" s="17">
        <v>72.720588235294102</v>
      </c>
      <c r="H227" s="17">
        <v>3.835</v>
      </c>
      <c r="I227" s="21">
        <f t="shared" si="9"/>
        <v>85.755588235294098</v>
      </c>
      <c r="J227" s="26">
        <v>2</v>
      </c>
      <c r="K227" s="26">
        <v>31</v>
      </c>
      <c r="L227" s="24">
        <f t="shared" si="10"/>
        <v>6.4516129032258063E-2</v>
      </c>
      <c r="M227" s="26">
        <v>7</v>
      </c>
      <c r="N227" s="26">
        <v>94</v>
      </c>
      <c r="O227" s="24">
        <f t="shared" si="11"/>
        <v>7.4468085106382975E-2</v>
      </c>
      <c r="P227" s="27" t="s">
        <v>343</v>
      </c>
    </row>
    <row r="228" spans="1:16" ht="33" x14ac:dyDescent="0.15">
      <c r="A228" s="8">
        <v>224</v>
      </c>
      <c r="B228" s="14">
        <v>2018013079</v>
      </c>
      <c r="C228" s="15" t="s">
        <v>210</v>
      </c>
      <c r="D228" s="14">
        <v>2018</v>
      </c>
      <c r="E228" s="16" t="s">
        <v>201</v>
      </c>
      <c r="F228" s="17">
        <v>9.0500000000000007</v>
      </c>
      <c r="G228" s="17">
        <v>71.02</v>
      </c>
      <c r="H228" s="17">
        <v>5.26</v>
      </c>
      <c r="I228" s="21">
        <f t="shared" si="9"/>
        <v>85.33</v>
      </c>
      <c r="J228" s="26">
        <v>2</v>
      </c>
      <c r="K228" s="26">
        <v>30</v>
      </c>
      <c r="L228" s="24">
        <f t="shared" si="10"/>
        <v>6.6666666666666666E-2</v>
      </c>
      <c r="M228" s="26">
        <v>8</v>
      </c>
      <c r="N228" s="26">
        <v>94</v>
      </c>
      <c r="O228" s="24">
        <f t="shared" si="11"/>
        <v>8.5106382978723402E-2</v>
      </c>
      <c r="P228" s="27" t="s">
        <v>343</v>
      </c>
    </row>
    <row r="229" spans="1:16" ht="33" x14ac:dyDescent="0.15">
      <c r="A229" s="8">
        <v>225</v>
      </c>
      <c r="B229" s="14">
        <v>2018013071</v>
      </c>
      <c r="C229" s="15" t="s">
        <v>212</v>
      </c>
      <c r="D229" s="14">
        <v>2018</v>
      </c>
      <c r="E229" s="16" t="s">
        <v>201</v>
      </c>
      <c r="F229" s="17">
        <v>7.85</v>
      </c>
      <c r="G229" s="17">
        <v>73.069999999999993</v>
      </c>
      <c r="H229" s="17">
        <v>3.35</v>
      </c>
      <c r="I229" s="21">
        <f t="shared" si="9"/>
        <v>84.269999999999982</v>
      </c>
      <c r="J229" s="26">
        <v>3</v>
      </c>
      <c r="K229" s="26">
        <v>30</v>
      </c>
      <c r="L229" s="24">
        <f t="shared" si="10"/>
        <v>0.1</v>
      </c>
      <c r="M229" s="26">
        <v>9</v>
      </c>
      <c r="N229" s="26">
        <v>94</v>
      </c>
      <c r="O229" s="24">
        <f t="shared" si="11"/>
        <v>9.5744680851063829E-2</v>
      </c>
      <c r="P229" s="27" t="s">
        <v>343</v>
      </c>
    </row>
    <row r="230" spans="1:16" ht="33" x14ac:dyDescent="0.15">
      <c r="A230" s="8">
        <v>226</v>
      </c>
      <c r="B230" s="14" t="s">
        <v>214</v>
      </c>
      <c r="C230" s="15" t="s">
        <v>215</v>
      </c>
      <c r="D230" s="14">
        <v>2018</v>
      </c>
      <c r="E230" s="16" t="s">
        <v>205</v>
      </c>
      <c r="F230" s="17">
        <v>9</v>
      </c>
      <c r="G230" s="17">
        <v>69.964558823529401</v>
      </c>
      <c r="H230" s="17">
        <v>4.9800000000000004</v>
      </c>
      <c r="I230" s="21">
        <f t="shared" si="9"/>
        <v>83.944558823529405</v>
      </c>
      <c r="J230" s="26">
        <v>3</v>
      </c>
      <c r="K230" s="26">
        <v>31</v>
      </c>
      <c r="L230" s="24">
        <f t="shared" si="10"/>
        <v>9.6774193548387094E-2</v>
      </c>
      <c r="M230" s="26">
        <v>10</v>
      </c>
      <c r="N230" s="26">
        <v>94</v>
      </c>
      <c r="O230" s="24">
        <f t="shared" si="11"/>
        <v>0.10638297872340426</v>
      </c>
      <c r="P230" s="27" t="s">
        <v>344</v>
      </c>
    </row>
    <row r="231" spans="1:16" ht="33" x14ac:dyDescent="0.15">
      <c r="A231" s="8">
        <v>227</v>
      </c>
      <c r="B231" s="14">
        <v>2018013088</v>
      </c>
      <c r="C231" s="15" t="s">
        <v>497</v>
      </c>
      <c r="D231" s="14">
        <v>2018</v>
      </c>
      <c r="E231" s="16" t="s">
        <v>201</v>
      </c>
      <c r="F231" s="17">
        <v>8.75</v>
      </c>
      <c r="G231" s="17">
        <v>70.53</v>
      </c>
      <c r="H231" s="17">
        <v>4.6399999999999997</v>
      </c>
      <c r="I231" s="21">
        <f t="shared" si="9"/>
        <v>83.92</v>
      </c>
      <c r="J231" s="26">
        <v>4</v>
      </c>
      <c r="K231" s="26">
        <v>30</v>
      </c>
      <c r="L231" s="24">
        <f t="shared" si="10"/>
        <v>0.13333333333333333</v>
      </c>
      <c r="M231" s="26">
        <v>11</v>
      </c>
      <c r="N231" s="26">
        <v>94</v>
      </c>
      <c r="O231" s="24">
        <f t="shared" si="11"/>
        <v>0.11702127659574468</v>
      </c>
      <c r="P231" s="27" t="s">
        <v>344</v>
      </c>
    </row>
    <row r="232" spans="1:16" ht="33" x14ac:dyDescent="0.15">
      <c r="A232" s="8">
        <v>228</v>
      </c>
      <c r="B232" s="14" t="s">
        <v>498</v>
      </c>
      <c r="C232" s="15" t="s">
        <v>499</v>
      </c>
      <c r="D232" s="14">
        <v>2018</v>
      </c>
      <c r="E232" s="16" t="s">
        <v>192</v>
      </c>
      <c r="F232" s="17">
        <v>8.6999999999999993</v>
      </c>
      <c r="G232" s="17">
        <v>70.592426470588293</v>
      </c>
      <c r="H232" s="17">
        <v>4.3499999999999996</v>
      </c>
      <c r="I232" s="21">
        <f t="shared" si="9"/>
        <v>83.64242647058829</v>
      </c>
      <c r="J232" s="26">
        <v>5</v>
      </c>
      <c r="K232" s="26">
        <v>33</v>
      </c>
      <c r="L232" s="24">
        <f t="shared" si="10"/>
        <v>0.15151515151515152</v>
      </c>
      <c r="M232" s="26">
        <v>12</v>
      </c>
      <c r="N232" s="26">
        <v>94</v>
      </c>
      <c r="O232" s="24">
        <f t="shared" si="11"/>
        <v>0.1276595744680851</v>
      </c>
      <c r="P232" s="27" t="s">
        <v>344</v>
      </c>
    </row>
    <row r="233" spans="1:16" ht="33" x14ac:dyDescent="0.15">
      <c r="A233" s="8">
        <v>229</v>
      </c>
      <c r="B233" s="14" t="s">
        <v>500</v>
      </c>
      <c r="C233" s="15" t="s">
        <v>501</v>
      </c>
      <c r="D233" s="14">
        <v>2018</v>
      </c>
      <c r="E233" s="16" t="s">
        <v>192</v>
      </c>
      <c r="F233" s="17">
        <v>9.1</v>
      </c>
      <c r="G233" s="17">
        <v>69.579632352941204</v>
      </c>
      <c r="H233" s="17">
        <v>4.5599999999999996</v>
      </c>
      <c r="I233" s="21">
        <f t="shared" si="9"/>
        <v>83.2396323529412</v>
      </c>
      <c r="J233" s="26">
        <v>6</v>
      </c>
      <c r="K233" s="26">
        <v>33</v>
      </c>
      <c r="L233" s="24">
        <f t="shared" si="10"/>
        <v>0.18181818181818182</v>
      </c>
      <c r="M233" s="26">
        <v>13</v>
      </c>
      <c r="N233" s="26">
        <v>94</v>
      </c>
      <c r="O233" s="24">
        <f t="shared" si="11"/>
        <v>0.13829787234042554</v>
      </c>
      <c r="P233" s="27" t="s">
        <v>344</v>
      </c>
    </row>
    <row r="234" spans="1:16" ht="33" x14ac:dyDescent="0.15">
      <c r="A234" s="8">
        <v>230</v>
      </c>
      <c r="B234" s="14" t="s">
        <v>502</v>
      </c>
      <c r="C234" s="15" t="s">
        <v>503</v>
      </c>
      <c r="D234" s="14">
        <v>2018</v>
      </c>
      <c r="E234" s="16" t="s">
        <v>192</v>
      </c>
      <c r="F234" s="17">
        <v>8.6</v>
      </c>
      <c r="G234" s="17">
        <v>69.257941176470595</v>
      </c>
      <c r="H234" s="17">
        <v>5.36</v>
      </c>
      <c r="I234" s="21">
        <f t="shared" si="9"/>
        <v>83.217941176470589</v>
      </c>
      <c r="J234" s="26">
        <v>7</v>
      </c>
      <c r="K234" s="26">
        <v>33</v>
      </c>
      <c r="L234" s="24">
        <f t="shared" si="10"/>
        <v>0.21212121212121213</v>
      </c>
      <c r="M234" s="26">
        <v>14</v>
      </c>
      <c r="N234" s="26">
        <v>94</v>
      </c>
      <c r="O234" s="24">
        <f t="shared" si="11"/>
        <v>0.14893617021276595</v>
      </c>
      <c r="P234" s="27" t="s">
        <v>344</v>
      </c>
    </row>
    <row r="235" spans="1:16" ht="33" x14ac:dyDescent="0.15">
      <c r="A235" s="8">
        <v>231</v>
      </c>
      <c r="B235" s="14" t="s">
        <v>504</v>
      </c>
      <c r="C235" s="15" t="s">
        <v>505</v>
      </c>
      <c r="D235" s="14">
        <v>2018</v>
      </c>
      <c r="E235" s="16" t="s">
        <v>192</v>
      </c>
      <c r="F235" s="17">
        <v>8.1999999999999993</v>
      </c>
      <c r="G235" s="17">
        <v>70.630588235294098</v>
      </c>
      <c r="H235" s="17">
        <v>4.16</v>
      </c>
      <c r="I235" s="21">
        <f t="shared" si="9"/>
        <v>82.990588235294098</v>
      </c>
      <c r="J235" s="26">
        <v>8</v>
      </c>
      <c r="K235" s="26">
        <v>33</v>
      </c>
      <c r="L235" s="24">
        <f t="shared" si="10"/>
        <v>0.24242424242424243</v>
      </c>
      <c r="M235" s="26">
        <v>15</v>
      </c>
      <c r="N235" s="26">
        <v>94</v>
      </c>
      <c r="O235" s="24">
        <f t="shared" si="11"/>
        <v>0.15957446808510639</v>
      </c>
      <c r="P235" s="27" t="s">
        <v>344</v>
      </c>
    </row>
    <row r="236" spans="1:16" ht="33" x14ac:dyDescent="0.15">
      <c r="A236" s="8">
        <v>232</v>
      </c>
      <c r="B236" s="14" t="s">
        <v>506</v>
      </c>
      <c r="C236" s="15" t="s">
        <v>507</v>
      </c>
      <c r="D236" s="14">
        <v>2018</v>
      </c>
      <c r="E236" s="16" t="s">
        <v>192</v>
      </c>
      <c r="F236" s="17">
        <v>7.95</v>
      </c>
      <c r="G236" s="17">
        <v>71.068088235294098</v>
      </c>
      <c r="H236" s="17">
        <v>3.85</v>
      </c>
      <c r="I236" s="21">
        <f t="shared" si="9"/>
        <v>82.868088235294096</v>
      </c>
      <c r="J236" s="26">
        <v>9</v>
      </c>
      <c r="K236" s="26">
        <v>33</v>
      </c>
      <c r="L236" s="24">
        <f t="shared" si="10"/>
        <v>0.27272727272727271</v>
      </c>
      <c r="M236" s="26">
        <v>16</v>
      </c>
      <c r="N236" s="26">
        <v>94</v>
      </c>
      <c r="O236" s="24">
        <f t="shared" si="11"/>
        <v>0.1702127659574468</v>
      </c>
      <c r="P236" s="27" t="s">
        <v>344</v>
      </c>
    </row>
    <row r="237" spans="1:16" ht="33" x14ac:dyDescent="0.15">
      <c r="A237" s="8">
        <v>233</v>
      </c>
      <c r="B237" s="14" t="s">
        <v>508</v>
      </c>
      <c r="C237" s="15" t="s">
        <v>509</v>
      </c>
      <c r="D237" s="14">
        <v>2018</v>
      </c>
      <c r="E237" s="16" t="s">
        <v>205</v>
      </c>
      <c r="F237" s="17">
        <v>8.35</v>
      </c>
      <c r="G237" s="17">
        <v>69.583014705882405</v>
      </c>
      <c r="H237" s="17">
        <v>4.8849999999999998</v>
      </c>
      <c r="I237" s="21">
        <f t="shared" si="9"/>
        <v>82.818014705882405</v>
      </c>
      <c r="J237" s="26">
        <v>4</v>
      </c>
      <c r="K237" s="26">
        <v>31</v>
      </c>
      <c r="L237" s="24">
        <f t="shared" si="10"/>
        <v>0.12903225806451613</v>
      </c>
      <c r="M237" s="26">
        <v>17</v>
      </c>
      <c r="N237" s="26">
        <v>94</v>
      </c>
      <c r="O237" s="24">
        <f t="shared" si="11"/>
        <v>0.18085106382978725</v>
      </c>
      <c r="P237" s="27" t="s">
        <v>344</v>
      </c>
    </row>
    <row r="238" spans="1:16" s="1" customFormat="1" ht="33" x14ac:dyDescent="0.15">
      <c r="A238" s="8">
        <v>234</v>
      </c>
      <c r="B238" s="14" t="s">
        <v>510</v>
      </c>
      <c r="C238" s="15" t="s">
        <v>511</v>
      </c>
      <c r="D238" s="14">
        <v>2018</v>
      </c>
      <c r="E238" s="16" t="s">
        <v>205</v>
      </c>
      <c r="F238" s="17">
        <v>8.35</v>
      </c>
      <c r="G238" s="17">
        <v>69.948823529411797</v>
      </c>
      <c r="H238" s="17">
        <v>4.13</v>
      </c>
      <c r="I238" s="21">
        <f t="shared" si="9"/>
        <v>82.428823529411787</v>
      </c>
      <c r="J238" s="26">
        <v>5</v>
      </c>
      <c r="K238" s="26">
        <v>31</v>
      </c>
      <c r="L238" s="24">
        <f t="shared" si="10"/>
        <v>0.16129032258064516</v>
      </c>
      <c r="M238" s="26">
        <v>18</v>
      </c>
      <c r="N238" s="26">
        <v>94</v>
      </c>
      <c r="O238" s="24">
        <f t="shared" si="11"/>
        <v>0.19148936170212766</v>
      </c>
      <c r="P238" s="27" t="s">
        <v>344</v>
      </c>
    </row>
    <row r="239" spans="1:16" ht="33" x14ac:dyDescent="0.15">
      <c r="A239" s="8">
        <v>235</v>
      </c>
      <c r="B239" s="14" t="s">
        <v>512</v>
      </c>
      <c r="C239" s="15" t="s">
        <v>513</v>
      </c>
      <c r="D239" s="14">
        <v>2018</v>
      </c>
      <c r="E239" s="16" t="s">
        <v>205</v>
      </c>
      <c r="F239" s="17">
        <v>8.6</v>
      </c>
      <c r="G239" s="17">
        <v>69.914705882352905</v>
      </c>
      <c r="H239" s="17">
        <v>3.8824999999999998</v>
      </c>
      <c r="I239" s="21">
        <f t="shared" si="9"/>
        <v>82.397205882352893</v>
      </c>
      <c r="J239" s="26">
        <v>6</v>
      </c>
      <c r="K239" s="26">
        <v>31</v>
      </c>
      <c r="L239" s="24">
        <f t="shared" si="10"/>
        <v>0.19354838709677419</v>
      </c>
      <c r="M239" s="26">
        <v>19</v>
      </c>
      <c r="N239" s="26">
        <v>94</v>
      </c>
      <c r="O239" s="24">
        <f t="shared" si="11"/>
        <v>0.20212765957446807</v>
      </c>
      <c r="P239" s="27" t="s">
        <v>349</v>
      </c>
    </row>
    <row r="240" spans="1:16" ht="33" x14ac:dyDescent="0.15">
      <c r="A240" s="8">
        <v>236</v>
      </c>
      <c r="B240" s="14">
        <v>2018013068</v>
      </c>
      <c r="C240" s="15" t="s">
        <v>514</v>
      </c>
      <c r="D240" s="14">
        <v>2018</v>
      </c>
      <c r="E240" s="16" t="s">
        <v>201</v>
      </c>
      <c r="F240" s="17">
        <v>8.8000000000000007</v>
      </c>
      <c r="G240" s="17">
        <v>68.790000000000006</v>
      </c>
      <c r="H240" s="17">
        <v>3.95</v>
      </c>
      <c r="I240" s="21">
        <f t="shared" si="9"/>
        <v>81.540000000000006</v>
      </c>
      <c r="J240" s="26">
        <v>5</v>
      </c>
      <c r="K240" s="26">
        <v>30</v>
      </c>
      <c r="L240" s="24">
        <f t="shared" si="10"/>
        <v>0.16666666666666666</v>
      </c>
      <c r="M240" s="26">
        <v>20</v>
      </c>
      <c r="N240" s="26">
        <v>94</v>
      </c>
      <c r="O240" s="24">
        <f t="shared" si="11"/>
        <v>0.21276595744680851</v>
      </c>
      <c r="P240" s="27" t="s">
        <v>349</v>
      </c>
    </row>
    <row r="241" spans="1:16" ht="33" x14ac:dyDescent="0.15">
      <c r="A241" s="8">
        <v>237</v>
      </c>
      <c r="B241" s="14">
        <v>2018013082</v>
      </c>
      <c r="C241" s="15" t="s">
        <v>515</v>
      </c>
      <c r="D241" s="14">
        <v>2018</v>
      </c>
      <c r="E241" s="16" t="s">
        <v>201</v>
      </c>
      <c r="F241" s="17">
        <v>8.5</v>
      </c>
      <c r="G241" s="17">
        <v>68.83</v>
      </c>
      <c r="H241" s="17">
        <v>4.2</v>
      </c>
      <c r="I241" s="21">
        <f t="shared" si="9"/>
        <v>81.53</v>
      </c>
      <c r="J241" s="26">
        <v>6</v>
      </c>
      <c r="K241" s="26">
        <v>30</v>
      </c>
      <c r="L241" s="24">
        <f t="shared" si="10"/>
        <v>0.2</v>
      </c>
      <c r="M241" s="26">
        <v>21</v>
      </c>
      <c r="N241" s="26">
        <v>94</v>
      </c>
      <c r="O241" s="24">
        <f t="shared" si="11"/>
        <v>0.22340425531914893</v>
      </c>
      <c r="P241" s="27" t="s">
        <v>349</v>
      </c>
    </row>
    <row r="242" spans="1:16" ht="33" x14ac:dyDescent="0.15">
      <c r="A242" s="8">
        <v>238</v>
      </c>
      <c r="B242" s="14">
        <v>2018013085</v>
      </c>
      <c r="C242" s="15" t="s">
        <v>308</v>
      </c>
      <c r="D242" s="14">
        <v>2018</v>
      </c>
      <c r="E242" s="16" t="s">
        <v>201</v>
      </c>
      <c r="F242" s="17">
        <v>9.1999999999999993</v>
      </c>
      <c r="G242" s="17">
        <v>66.84</v>
      </c>
      <c r="H242" s="17">
        <v>5.5274999999999999</v>
      </c>
      <c r="I242" s="21">
        <f t="shared" si="9"/>
        <v>81.56750000000001</v>
      </c>
      <c r="J242" s="26">
        <v>7</v>
      </c>
      <c r="K242" s="26">
        <v>30</v>
      </c>
      <c r="L242" s="24">
        <f t="shared" si="10"/>
        <v>0.23333333333333334</v>
      </c>
      <c r="M242" s="26">
        <v>22</v>
      </c>
      <c r="N242" s="26">
        <v>94</v>
      </c>
      <c r="O242" s="24">
        <f t="shared" si="11"/>
        <v>0.23404255319148937</v>
      </c>
      <c r="P242" s="27" t="s">
        <v>349</v>
      </c>
    </row>
    <row r="243" spans="1:16" ht="33" x14ac:dyDescent="0.15">
      <c r="A243" s="8">
        <v>239</v>
      </c>
      <c r="B243" s="14" t="s">
        <v>516</v>
      </c>
      <c r="C243" s="15" t="s">
        <v>517</v>
      </c>
      <c r="D243" s="14">
        <v>2018</v>
      </c>
      <c r="E243" s="16" t="s">
        <v>205</v>
      </c>
      <c r="F243" s="17">
        <v>8.15</v>
      </c>
      <c r="G243" s="17">
        <v>69.2232352941176</v>
      </c>
      <c r="H243" s="17">
        <v>3.57</v>
      </c>
      <c r="I243" s="21">
        <f t="shared" si="9"/>
        <v>80.943235294117599</v>
      </c>
      <c r="J243" s="26">
        <v>7</v>
      </c>
      <c r="K243" s="26">
        <v>31</v>
      </c>
      <c r="L243" s="24">
        <f t="shared" si="10"/>
        <v>0.22580645161290322</v>
      </c>
      <c r="M243" s="26">
        <v>23</v>
      </c>
      <c r="N243" s="26">
        <v>94</v>
      </c>
      <c r="O243" s="24">
        <f t="shared" si="11"/>
        <v>0.24468085106382978</v>
      </c>
      <c r="P243" s="27" t="s">
        <v>349</v>
      </c>
    </row>
    <row r="244" spans="1:16" ht="33" x14ac:dyDescent="0.15">
      <c r="A244" s="8">
        <v>240</v>
      </c>
      <c r="B244" s="14" t="s">
        <v>518</v>
      </c>
      <c r="C244" s="15" t="s">
        <v>519</v>
      </c>
      <c r="D244" s="14">
        <v>2018</v>
      </c>
      <c r="E244" s="16" t="s">
        <v>205</v>
      </c>
      <c r="F244" s="17">
        <v>8.5</v>
      </c>
      <c r="G244" s="17">
        <v>68.005294117647097</v>
      </c>
      <c r="H244" s="17">
        <v>4.415</v>
      </c>
      <c r="I244" s="21">
        <f t="shared" si="9"/>
        <v>80.920294117647103</v>
      </c>
      <c r="J244" s="26">
        <v>8</v>
      </c>
      <c r="K244" s="26">
        <v>31</v>
      </c>
      <c r="L244" s="24">
        <f t="shared" si="10"/>
        <v>0.25806451612903225</v>
      </c>
      <c r="M244" s="26">
        <v>24</v>
      </c>
      <c r="N244" s="26">
        <v>94</v>
      </c>
      <c r="O244" s="24">
        <f t="shared" si="11"/>
        <v>0.25531914893617019</v>
      </c>
      <c r="P244" s="27" t="s">
        <v>349</v>
      </c>
    </row>
    <row r="245" spans="1:16" ht="33" x14ac:dyDescent="0.15">
      <c r="A245" s="8">
        <v>241</v>
      </c>
      <c r="B245" s="14" t="s">
        <v>520</v>
      </c>
      <c r="C245" s="15" t="s">
        <v>521</v>
      </c>
      <c r="D245" s="14">
        <v>2018</v>
      </c>
      <c r="E245" s="16" t="s">
        <v>192</v>
      </c>
      <c r="F245" s="17">
        <v>9.1</v>
      </c>
      <c r="G245" s="17">
        <v>67.731838235294106</v>
      </c>
      <c r="H245" s="17">
        <v>4.04</v>
      </c>
      <c r="I245" s="21">
        <f t="shared" si="9"/>
        <v>80.871838235294106</v>
      </c>
      <c r="J245" s="26">
        <v>10</v>
      </c>
      <c r="K245" s="26">
        <v>33</v>
      </c>
      <c r="L245" s="24">
        <f t="shared" si="10"/>
        <v>0.30303030303030304</v>
      </c>
      <c r="M245" s="26">
        <v>25</v>
      </c>
      <c r="N245" s="26">
        <v>94</v>
      </c>
      <c r="O245" s="24">
        <f t="shared" si="11"/>
        <v>0.26595744680851063</v>
      </c>
      <c r="P245" s="27" t="s">
        <v>349</v>
      </c>
    </row>
    <row r="246" spans="1:16" ht="33" x14ac:dyDescent="0.15">
      <c r="A246" s="8">
        <v>242</v>
      </c>
      <c r="B246" s="14">
        <v>2018013096</v>
      </c>
      <c r="C246" s="15" t="s">
        <v>522</v>
      </c>
      <c r="D246" s="14">
        <v>2018</v>
      </c>
      <c r="E246" s="16" t="s">
        <v>201</v>
      </c>
      <c r="F246" s="17">
        <v>9.0500000000000007</v>
      </c>
      <c r="G246" s="17">
        <v>67.47</v>
      </c>
      <c r="H246" s="17">
        <v>3.97</v>
      </c>
      <c r="I246" s="21">
        <f t="shared" si="9"/>
        <v>80.489999999999995</v>
      </c>
      <c r="J246" s="26">
        <v>8</v>
      </c>
      <c r="K246" s="26">
        <v>30</v>
      </c>
      <c r="L246" s="24">
        <f t="shared" si="10"/>
        <v>0.26666666666666666</v>
      </c>
      <c r="M246" s="26">
        <v>26</v>
      </c>
      <c r="N246" s="26">
        <v>94</v>
      </c>
      <c r="O246" s="24">
        <f t="shared" si="11"/>
        <v>0.27659574468085107</v>
      </c>
      <c r="P246" s="27" t="s">
        <v>349</v>
      </c>
    </row>
    <row r="247" spans="1:16" ht="33" x14ac:dyDescent="0.15">
      <c r="A247" s="8">
        <v>243</v>
      </c>
      <c r="B247" s="14" t="s">
        <v>523</v>
      </c>
      <c r="C247" s="15" t="s">
        <v>524</v>
      </c>
      <c r="D247" s="14">
        <v>2018</v>
      </c>
      <c r="E247" s="16" t="s">
        <v>192</v>
      </c>
      <c r="F247" s="17">
        <v>9.1999999999999993</v>
      </c>
      <c r="G247" s="17">
        <v>65.326985294117605</v>
      </c>
      <c r="H247" s="17">
        <v>5.96</v>
      </c>
      <c r="I247" s="21">
        <f t="shared" si="9"/>
        <v>80.486985294117602</v>
      </c>
      <c r="J247" s="26">
        <v>11</v>
      </c>
      <c r="K247" s="26">
        <v>33</v>
      </c>
      <c r="L247" s="24">
        <f t="shared" si="10"/>
        <v>0.33333333333333331</v>
      </c>
      <c r="M247" s="26">
        <v>27</v>
      </c>
      <c r="N247" s="26">
        <v>94</v>
      </c>
      <c r="O247" s="24">
        <f t="shared" si="11"/>
        <v>0.28723404255319152</v>
      </c>
      <c r="P247" s="27" t="s">
        <v>349</v>
      </c>
    </row>
    <row r="248" spans="1:16" ht="33" x14ac:dyDescent="0.15">
      <c r="A248" s="8">
        <v>244</v>
      </c>
      <c r="B248" s="14" t="s">
        <v>525</v>
      </c>
      <c r="C248" s="15" t="s">
        <v>526</v>
      </c>
      <c r="D248" s="14">
        <v>2018</v>
      </c>
      <c r="E248" s="16" t="s">
        <v>205</v>
      </c>
      <c r="F248" s="17">
        <v>7.9</v>
      </c>
      <c r="G248" s="17">
        <v>68.745441176470607</v>
      </c>
      <c r="H248" s="17">
        <v>3.7825000000000002</v>
      </c>
      <c r="I248" s="21">
        <f t="shared" si="9"/>
        <v>80.427941176470611</v>
      </c>
      <c r="J248" s="26">
        <v>9</v>
      </c>
      <c r="K248" s="26">
        <v>31</v>
      </c>
      <c r="L248" s="24">
        <f t="shared" si="10"/>
        <v>0.29032258064516131</v>
      </c>
      <c r="M248" s="26">
        <v>28</v>
      </c>
      <c r="N248" s="26">
        <v>94</v>
      </c>
      <c r="O248" s="24">
        <f t="shared" si="11"/>
        <v>0.2978723404255319</v>
      </c>
      <c r="P248" s="27" t="s">
        <v>349</v>
      </c>
    </row>
    <row r="249" spans="1:16" ht="33" x14ac:dyDescent="0.15">
      <c r="A249" s="8">
        <v>245</v>
      </c>
      <c r="B249" s="28">
        <v>2018013148</v>
      </c>
      <c r="C249" s="29" t="s">
        <v>217</v>
      </c>
      <c r="D249" s="28">
        <v>2018</v>
      </c>
      <c r="E249" s="28" t="s">
        <v>218</v>
      </c>
      <c r="F249" s="32">
        <v>9.1</v>
      </c>
      <c r="G249" s="32">
        <v>74.104010989011002</v>
      </c>
      <c r="H249" s="32">
        <v>4.3499999999999996</v>
      </c>
      <c r="I249" s="21">
        <f t="shared" si="9"/>
        <v>87.55401098901099</v>
      </c>
      <c r="J249" s="31">
        <v>1</v>
      </c>
      <c r="K249" s="31">
        <v>33</v>
      </c>
      <c r="L249" s="24">
        <f t="shared" si="10"/>
        <v>3.0303030303030304E-2</v>
      </c>
      <c r="M249" s="31">
        <v>1</v>
      </c>
      <c r="N249" s="31">
        <v>95</v>
      </c>
      <c r="O249" s="24">
        <f t="shared" si="11"/>
        <v>1.0526315789473684E-2</v>
      </c>
      <c r="P249" s="27" t="s">
        <v>343</v>
      </c>
    </row>
    <row r="250" spans="1:16" ht="33" x14ac:dyDescent="0.15">
      <c r="A250" s="8">
        <v>246</v>
      </c>
      <c r="B250" s="28">
        <v>2018013146</v>
      </c>
      <c r="C250" s="29" t="s">
        <v>220</v>
      </c>
      <c r="D250" s="28">
        <v>2018</v>
      </c>
      <c r="E250" s="28" t="s">
        <v>218</v>
      </c>
      <c r="F250" s="32">
        <v>8.1</v>
      </c>
      <c r="G250" s="32">
        <v>74.754052197802196</v>
      </c>
      <c r="H250" s="32">
        <v>3.9350000000000001</v>
      </c>
      <c r="I250" s="21">
        <f t="shared" si="9"/>
        <v>86.789052197802192</v>
      </c>
      <c r="J250" s="31">
        <v>2</v>
      </c>
      <c r="K250" s="31">
        <v>33</v>
      </c>
      <c r="L250" s="24">
        <f t="shared" si="10"/>
        <v>6.0606060606060608E-2</v>
      </c>
      <c r="M250" s="31">
        <v>2</v>
      </c>
      <c r="N250" s="31">
        <v>95</v>
      </c>
      <c r="O250" s="24">
        <f t="shared" si="11"/>
        <v>2.1052631578947368E-2</v>
      </c>
      <c r="P250" s="27" t="s">
        <v>343</v>
      </c>
    </row>
    <row r="251" spans="1:16" ht="33" x14ac:dyDescent="0.15">
      <c r="A251" s="8">
        <v>247</v>
      </c>
      <c r="B251" s="28">
        <v>2018013154</v>
      </c>
      <c r="C251" s="29" t="s">
        <v>222</v>
      </c>
      <c r="D251" s="28">
        <v>2018</v>
      </c>
      <c r="E251" s="28" t="s">
        <v>218</v>
      </c>
      <c r="F251" s="32">
        <v>8.25</v>
      </c>
      <c r="G251" s="32">
        <v>74.084793956043896</v>
      </c>
      <c r="H251" s="32">
        <v>4.1150000000000002</v>
      </c>
      <c r="I251" s="21">
        <f t="shared" si="9"/>
        <v>86.449793956043891</v>
      </c>
      <c r="J251" s="31">
        <v>3</v>
      </c>
      <c r="K251" s="31">
        <v>33</v>
      </c>
      <c r="L251" s="24">
        <f t="shared" si="10"/>
        <v>9.0909090909090912E-2</v>
      </c>
      <c r="M251" s="31">
        <v>3</v>
      </c>
      <c r="N251" s="31">
        <v>95</v>
      </c>
      <c r="O251" s="24">
        <f t="shared" si="11"/>
        <v>3.1578947368421054E-2</v>
      </c>
      <c r="P251" s="27" t="s">
        <v>343</v>
      </c>
    </row>
    <row r="252" spans="1:16" ht="33" x14ac:dyDescent="0.15">
      <c r="A252" s="8">
        <v>248</v>
      </c>
      <c r="B252" s="28">
        <v>2018013169</v>
      </c>
      <c r="C252" s="29" t="s">
        <v>224</v>
      </c>
      <c r="D252" s="28">
        <v>2018</v>
      </c>
      <c r="E252" s="28" t="s">
        <v>225</v>
      </c>
      <c r="F252" s="32">
        <v>8.15</v>
      </c>
      <c r="G252" s="32">
        <v>71.329175824175806</v>
      </c>
      <c r="H252" s="32">
        <v>5.99</v>
      </c>
      <c r="I252" s="21">
        <f t="shared" si="9"/>
        <v>85.469175824175807</v>
      </c>
      <c r="J252" s="31">
        <v>1</v>
      </c>
      <c r="K252" s="31">
        <v>33</v>
      </c>
      <c r="L252" s="24">
        <f t="shared" si="10"/>
        <v>3.0303030303030304E-2</v>
      </c>
      <c r="M252" s="31">
        <v>4</v>
      </c>
      <c r="N252" s="31">
        <v>95</v>
      </c>
      <c r="O252" s="24">
        <f t="shared" si="11"/>
        <v>4.2105263157894736E-2</v>
      </c>
      <c r="P252" s="27" t="s">
        <v>343</v>
      </c>
    </row>
    <row r="253" spans="1:16" ht="33" x14ac:dyDescent="0.15">
      <c r="A253" s="8">
        <v>249</v>
      </c>
      <c r="B253" s="28">
        <v>2017010582</v>
      </c>
      <c r="C253" s="29" t="s">
        <v>527</v>
      </c>
      <c r="D253" s="28">
        <v>2018</v>
      </c>
      <c r="E253" s="28" t="s">
        <v>218</v>
      </c>
      <c r="F253" s="32">
        <v>8.5500000000000007</v>
      </c>
      <c r="G253" s="32">
        <v>72.586936813186796</v>
      </c>
      <c r="H253" s="32">
        <v>4.2725</v>
      </c>
      <c r="I253" s="21">
        <f t="shared" si="9"/>
        <v>85.409436813186787</v>
      </c>
      <c r="J253" s="31">
        <v>4</v>
      </c>
      <c r="K253" s="31">
        <v>33</v>
      </c>
      <c r="L253" s="24">
        <f t="shared" si="10"/>
        <v>0.12121212121212122</v>
      </c>
      <c r="M253" s="31">
        <v>5</v>
      </c>
      <c r="N253" s="31">
        <v>95</v>
      </c>
      <c r="O253" s="24">
        <f t="shared" si="11"/>
        <v>5.2631578947368418E-2</v>
      </c>
      <c r="P253" s="27" t="s">
        <v>343</v>
      </c>
    </row>
    <row r="254" spans="1:16" ht="33" x14ac:dyDescent="0.15">
      <c r="A254" s="8">
        <v>250</v>
      </c>
      <c r="B254" s="28">
        <v>2018013151</v>
      </c>
      <c r="C254" s="29" t="s">
        <v>306</v>
      </c>
      <c r="D254" s="28">
        <v>2018</v>
      </c>
      <c r="E254" s="28" t="s">
        <v>218</v>
      </c>
      <c r="F254" s="32">
        <v>9.3000000000000007</v>
      </c>
      <c r="G254" s="32">
        <v>71.195302197802206</v>
      </c>
      <c r="H254" s="32">
        <v>4.5274999999999999</v>
      </c>
      <c r="I254" s="21">
        <f t="shared" si="9"/>
        <v>85.022802197802207</v>
      </c>
      <c r="J254" s="31">
        <v>5</v>
      </c>
      <c r="K254" s="31">
        <v>33</v>
      </c>
      <c r="L254" s="24">
        <f t="shared" si="10"/>
        <v>0.15151515151515152</v>
      </c>
      <c r="M254" s="31">
        <v>6</v>
      </c>
      <c r="N254" s="31">
        <v>95</v>
      </c>
      <c r="O254" s="24">
        <f t="shared" si="11"/>
        <v>6.3157894736842107E-2</v>
      </c>
      <c r="P254" s="27" t="s">
        <v>343</v>
      </c>
    </row>
    <row r="255" spans="1:16" ht="33" x14ac:dyDescent="0.15">
      <c r="A255" s="8">
        <v>251</v>
      </c>
      <c r="B255" s="28">
        <v>2018013142</v>
      </c>
      <c r="C255" s="29" t="s">
        <v>528</v>
      </c>
      <c r="D255" s="28">
        <v>2018</v>
      </c>
      <c r="E255" s="28" t="s">
        <v>218</v>
      </c>
      <c r="F255" s="32">
        <v>8.0500000000000007</v>
      </c>
      <c r="G255" s="32">
        <v>72.916442307692293</v>
      </c>
      <c r="H255" s="32">
        <v>3.5975000000000001</v>
      </c>
      <c r="I255" s="21">
        <f t="shared" si="9"/>
        <v>84.563942307692287</v>
      </c>
      <c r="J255" s="31">
        <v>6</v>
      </c>
      <c r="K255" s="31">
        <v>33</v>
      </c>
      <c r="L255" s="24">
        <f t="shared" si="10"/>
        <v>0.18181818181818182</v>
      </c>
      <c r="M255" s="31">
        <v>7</v>
      </c>
      <c r="N255" s="31">
        <v>95</v>
      </c>
      <c r="O255" s="24">
        <f t="shared" si="11"/>
        <v>7.3684210526315783E-2</v>
      </c>
      <c r="P255" s="27" t="s">
        <v>343</v>
      </c>
    </row>
    <row r="256" spans="1:16" ht="33" x14ac:dyDescent="0.15">
      <c r="A256" s="8">
        <v>252</v>
      </c>
      <c r="B256" s="28">
        <v>2018013181</v>
      </c>
      <c r="C256" s="29" t="s">
        <v>227</v>
      </c>
      <c r="D256" s="28">
        <v>2018</v>
      </c>
      <c r="E256" s="28" t="s">
        <v>225</v>
      </c>
      <c r="F256" s="32">
        <v>8.4</v>
      </c>
      <c r="G256" s="32">
        <v>72.438461538461596</v>
      </c>
      <c r="H256" s="32">
        <v>3.67</v>
      </c>
      <c r="I256" s="21">
        <f t="shared" si="9"/>
        <v>84.508461538461603</v>
      </c>
      <c r="J256" s="31">
        <v>2</v>
      </c>
      <c r="K256" s="31">
        <v>33</v>
      </c>
      <c r="L256" s="24">
        <f t="shared" si="10"/>
        <v>6.0606060606060608E-2</v>
      </c>
      <c r="M256" s="31">
        <v>8</v>
      </c>
      <c r="N256" s="31">
        <v>95</v>
      </c>
      <c r="O256" s="24">
        <f t="shared" si="11"/>
        <v>8.4210526315789472E-2</v>
      </c>
      <c r="P256" s="27" t="s">
        <v>343</v>
      </c>
    </row>
    <row r="257" spans="1:16" ht="33" x14ac:dyDescent="0.15">
      <c r="A257" s="8">
        <v>253</v>
      </c>
      <c r="B257" s="28">
        <v>2018013160</v>
      </c>
      <c r="C257" s="29" t="s">
        <v>229</v>
      </c>
      <c r="D257" s="28">
        <v>2018</v>
      </c>
      <c r="E257" s="28" t="s">
        <v>225</v>
      </c>
      <c r="F257" s="32">
        <v>7.85</v>
      </c>
      <c r="G257" s="32">
        <v>72.917582417582395</v>
      </c>
      <c r="H257" s="32">
        <v>3.63</v>
      </c>
      <c r="I257" s="21">
        <f t="shared" si="9"/>
        <v>84.397582417582385</v>
      </c>
      <c r="J257" s="31">
        <v>3</v>
      </c>
      <c r="K257" s="31">
        <v>33</v>
      </c>
      <c r="L257" s="24">
        <f t="shared" si="10"/>
        <v>9.0909090909090912E-2</v>
      </c>
      <c r="M257" s="31">
        <v>9</v>
      </c>
      <c r="N257" s="31">
        <v>95</v>
      </c>
      <c r="O257" s="24">
        <f t="shared" si="11"/>
        <v>9.4736842105263161E-2</v>
      </c>
      <c r="P257" s="27" t="s">
        <v>343</v>
      </c>
    </row>
    <row r="258" spans="1:16" ht="33" x14ac:dyDescent="0.15">
      <c r="A258" s="8">
        <v>254</v>
      </c>
      <c r="B258" s="28">
        <v>2018013131</v>
      </c>
      <c r="C258" s="29" t="s">
        <v>529</v>
      </c>
      <c r="D258" s="28">
        <v>2018</v>
      </c>
      <c r="E258" s="28" t="s">
        <v>218</v>
      </c>
      <c r="F258" s="32">
        <v>7.85</v>
      </c>
      <c r="G258" s="32">
        <v>70.999642857142902</v>
      </c>
      <c r="H258" s="32">
        <v>5.09</v>
      </c>
      <c r="I258" s="21">
        <f t="shared" si="9"/>
        <v>83.9396428571429</v>
      </c>
      <c r="J258" s="31">
        <v>7</v>
      </c>
      <c r="K258" s="31">
        <v>33</v>
      </c>
      <c r="L258" s="24">
        <f t="shared" si="10"/>
        <v>0.21212121212121213</v>
      </c>
      <c r="M258" s="31">
        <v>10</v>
      </c>
      <c r="N258" s="31">
        <v>95</v>
      </c>
      <c r="O258" s="24">
        <f t="shared" si="11"/>
        <v>0.10526315789473684</v>
      </c>
      <c r="P258" s="27" t="s">
        <v>344</v>
      </c>
    </row>
    <row r="259" spans="1:16" ht="33" x14ac:dyDescent="0.15">
      <c r="A259" s="8">
        <v>255</v>
      </c>
      <c r="B259" s="28">
        <v>2018013186</v>
      </c>
      <c r="C259" s="29" t="s">
        <v>530</v>
      </c>
      <c r="D259" s="28">
        <v>2018</v>
      </c>
      <c r="E259" s="28" t="s">
        <v>225</v>
      </c>
      <c r="F259" s="32">
        <v>8.15</v>
      </c>
      <c r="G259" s="32">
        <v>71.526153846153804</v>
      </c>
      <c r="H259" s="32">
        <v>4.17</v>
      </c>
      <c r="I259" s="21">
        <f t="shared" si="9"/>
        <v>83.846153846153811</v>
      </c>
      <c r="J259" s="31">
        <v>4</v>
      </c>
      <c r="K259" s="31">
        <v>33</v>
      </c>
      <c r="L259" s="24">
        <f t="shared" si="10"/>
        <v>0.12121212121212122</v>
      </c>
      <c r="M259" s="31">
        <v>11</v>
      </c>
      <c r="N259" s="31">
        <v>95</v>
      </c>
      <c r="O259" s="24">
        <f t="shared" si="11"/>
        <v>0.11578947368421053</v>
      </c>
      <c r="P259" s="27" t="s">
        <v>344</v>
      </c>
    </row>
    <row r="260" spans="1:16" ht="33" x14ac:dyDescent="0.15">
      <c r="A260" s="8">
        <v>256</v>
      </c>
      <c r="B260" s="28">
        <v>2018013180</v>
      </c>
      <c r="C260" s="29" t="s">
        <v>531</v>
      </c>
      <c r="D260" s="28">
        <v>2018</v>
      </c>
      <c r="E260" s="28" t="s">
        <v>225</v>
      </c>
      <c r="F260" s="32">
        <v>9.1</v>
      </c>
      <c r="G260" s="32">
        <v>70.416208791208803</v>
      </c>
      <c r="H260" s="32">
        <v>4.24</v>
      </c>
      <c r="I260" s="21">
        <f t="shared" si="9"/>
        <v>83.756208791208792</v>
      </c>
      <c r="J260" s="31">
        <v>5</v>
      </c>
      <c r="K260" s="31">
        <v>33</v>
      </c>
      <c r="L260" s="24">
        <f t="shared" si="10"/>
        <v>0.15151515151515152</v>
      </c>
      <c r="M260" s="31">
        <v>12</v>
      </c>
      <c r="N260" s="31">
        <v>95</v>
      </c>
      <c r="O260" s="24">
        <f t="shared" si="11"/>
        <v>0.12631578947368421</v>
      </c>
      <c r="P260" s="27" t="s">
        <v>344</v>
      </c>
    </row>
    <row r="261" spans="1:16" ht="33" x14ac:dyDescent="0.15">
      <c r="A261" s="8">
        <v>257</v>
      </c>
      <c r="B261" s="28">
        <v>2018013149</v>
      </c>
      <c r="C261" s="29" t="s">
        <v>310</v>
      </c>
      <c r="D261" s="28">
        <v>2018</v>
      </c>
      <c r="E261" s="28" t="s">
        <v>218</v>
      </c>
      <c r="F261" s="32">
        <v>8.9</v>
      </c>
      <c r="G261" s="32">
        <v>70.429052197802207</v>
      </c>
      <c r="H261" s="32">
        <v>4.3550000000000004</v>
      </c>
      <c r="I261" s="21">
        <f t="shared" ref="I261:I294" si="12">SUM(F261:H261)</f>
        <v>83.684052197802217</v>
      </c>
      <c r="J261" s="31">
        <v>8</v>
      </c>
      <c r="K261" s="31">
        <v>33</v>
      </c>
      <c r="L261" s="24">
        <f t="shared" si="10"/>
        <v>0.24242424242424243</v>
      </c>
      <c r="M261" s="31">
        <v>13</v>
      </c>
      <c r="N261" s="31">
        <v>95</v>
      </c>
      <c r="O261" s="24">
        <f t="shared" si="11"/>
        <v>0.1368421052631579</v>
      </c>
      <c r="P261" s="27" t="s">
        <v>344</v>
      </c>
    </row>
    <row r="262" spans="1:16" ht="33" x14ac:dyDescent="0.15">
      <c r="A262" s="8">
        <v>258</v>
      </c>
      <c r="B262" s="28">
        <v>2017013967</v>
      </c>
      <c r="C262" s="29" t="s">
        <v>532</v>
      </c>
      <c r="D262" s="28">
        <v>2018</v>
      </c>
      <c r="E262" s="28" t="s">
        <v>218</v>
      </c>
      <c r="F262" s="32">
        <v>7.8</v>
      </c>
      <c r="G262" s="32">
        <v>72.183914835164799</v>
      </c>
      <c r="H262" s="32">
        <v>3.645</v>
      </c>
      <c r="I262" s="21">
        <f t="shared" si="12"/>
        <v>83.628914835164792</v>
      </c>
      <c r="J262" s="31">
        <v>9</v>
      </c>
      <c r="K262" s="31">
        <v>33</v>
      </c>
      <c r="L262" s="24">
        <f t="shared" si="10"/>
        <v>0.27272727272727271</v>
      </c>
      <c r="M262" s="31">
        <v>14</v>
      </c>
      <c r="N262" s="31">
        <v>95</v>
      </c>
      <c r="O262" s="24">
        <f t="shared" si="11"/>
        <v>0.14736842105263157</v>
      </c>
      <c r="P262" s="27" t="s">
        <v>344</v>
      </c>
    </row>
    <row r="263" spans="1:16" ht="33" x14ac:dyDescent="0.15">
      <c r="A263" s="8">
        <v>259</v>
      </c>
      <c r="B263" s="28">
        <v>2018013192</v>
      </c>
      <c r="C263" s="29" t="s">
        <v>533</v>
      </c>
      <c r="D263" s="28">
        <v>2018</v>
      </c>
      <c r="E263" s="28" t="s">
        <v>534</v>
      </c>
      <c r="F263" s="32">
        <v>8.6</v>
      </c>
      <c r="G263" s="32">
        <v>71.647252747252793</v>
      </c>
      <c r="H263" s="32">
        <v>3.3675000000000002</v>
      </c>
      <c r="I263" s="21">
        <f t="shared" si="12"/>
        <v>83.614752747252794</v>
      </c>
      <c r="J263" s="31">
        <v>1</v>
      </c>
      <c r="K263" s="31">
        <v>29</v>
      </c>
      <c r="L263" s="24">
        <f t="shared" si="10"/>
        <v>3.4482758620689655E-2</v>
      </c>
      <c r="M263" s="31">
        <v>15</v>
      </c>
      <c r="N263" s="31">
        <v>95</v>
      </c>
      <c r="O263" s="24">
        <f t="shared" si="11"/>
        <v>0.15789473684210525</v>
      </c>
      <c r="P263" s="27" t="s">
        <v>344</v>
      </c>
    </row>
    <row r="264" spans="1:16" ht="33" x14ac:dyDescent="0.15">
      <c r="A264" s="8">
        <v>260</v>
      </c>
      <c r="B264" s="28">
        <v>2018013215</v>
      </c>
      <c r="C264" s="29" t="s">
        <v>535</v>
      </c>
      <c r="D264" s="28">
        <v>2018</v>
      </c>
      <c r="E264" s="28" t="s">
        <v>534</v>
      </c>
      <c r="F264" s="32">
        <v>9</v>
      </c>
      <c r="G264" s="32">
        <v>71.001304945054898</v>
      </c>
      <c r="H264" s="32">
        <v>3.4975000000000001</v>
      </c>
      <c r="I264" s="21">
        <f t="shared" si="12"/>
        <v>83.4988049450549</v>
      </c>
      <c r="J264" s="31">
        <v>2</v>
      </c>
      <c r="K264" s="31">
        <v>29</v>
      </c>
      <c r="L264" s="24">
        <f t="shared" si="10"/>
        <v>6.8965517241379309E-2</v>
      </c>
      <c r="M264" s="31">
        <v>16</v>
      </c>
      <c r="N264" s="31">
        <v>95</v>
      </c>
      <c r="O264" s="24">
        <f t="shared" si="11"/>
        <v>0.16842105263157894</v>
      </c>
      <c r="P264" s="27" t="s">
        <v>344</v>
      </c>
    </row>
    <row r="265" spans="1:16" ht="33" x14ac:dyDescent="0.15">
      <c r="A265" s="8">
        <v>261</v>
      </c>
      <c r="B265" s="28">
        <v>2018013129</v>
      </c>
      <c r="C265" s="29" t="s">
        <v>536</v>
      </c>
      <c r="D265" s="28">
        <v>2018</v>
      </c>
      <c r="E265" s="28" t="s">
        <v>218</v>
      </c>
      <c r="F265" s="32">
        <v>7.95</v>
      </c>
      <c r="G265" s="32">
        <v>71.412733516483499</v>
      </c>
      <c r="H265" s="32">
        <v>3.9375</v>
      </c>
      <c r="I265" s="21">
        <f t="shared" si="12"/>
        <v>83.300233516483502</v>
      </c>
      <c r="J265" s="31">
        <v>10</v>
      </c>
      <c r="K265" s="31">
        <v>33</v>
      </c>
      <c r="L265" s="24">
        <f t="shared" si="10"/>
        <v>0.30303030303030304</v>
      </c>
      <c r="M265" s="31">
        <v>17</v>
      </c>
      <c r="N265" s="31">
        <v>95</v>
      </c>
      <c r="O265" s="24">
        <f t="shared" si="11"/>
        <v>0.17894736842105263</v>
      </c>
      <c r="P265" s="27" t="s">
        <v>344</v>
      </c>
    </row>
    <row r="266" spans="1:16" ht="33" x14ac:dyDescent="0.15">
      <c r="A266" s="8">
        <v>262</v>
      </c>
      <c r="B266" s="28">
        <v>2018013193</v>
      </c>
      <c r="C266" s="29" t="s">
        <v>537</v>
      </c>
      <c r="D266" s="28">
        <v>2018</v>
      </c>
      <c r="E266" s="28" t="s">
        <v>534</v>
      </c>
      <c r="F266" s="32">
        <v>8.6</v>
      </c>
      <c r="G266" s="32">
        <v>70.396771978022002</v>
      </c>
      <c r="H266" s="32">
        <v>4.2549999999999999</v>
      </c>
      <c r="I266" s="21">
        <f t="shared" si="12"/>
        <v>83.251771978021992</v>
      </c>
      <c r="J266" s="31">
        <v>3</v>
      </c>
      <c r="K266" s="31">
        <v>29</v>
      </c>
      <c r="L266" s="24">
        <f t="shared" ref="L266:L294" si="13">IFERROR(J266/K266,"")</f>
        <v>0.10344827586206896</v>
      </c>
      <c r="M266" s="31">
        <v>18</v>
      </c>
      <c r="N266" s="31">
        <v>95</v>
      </c>
      <c r="O266" s="24">
        <f t="shared" ref="O266:O294" si="14">IFERROR(M266/N266,"")</f>
        <v>0.18947368421052632</v>
      </c>
      <c r="P266" s="27" t="s">
        <v>344</v>
      </c>
    </row>
    <row r="267" spans="1:16" ht="33" x14ac:dyDescent="0.15">
      <c r="A267" s="8">
        <v>263</v>
      </c>
      <c r="B267" s="28">
        <v>2018013144</v>
      </c>
      <c r="C267" s="29" t="s">
        <v>538</v>
      </c>
      <c r="D267" s="28">
        <v>2018</v>
      </c>
      <c r="E267" s="28" t="s">
        <v>218</v>
      </c>
      <c r="F267" s="32">
        <v>8.9</v>
      </c>
      <c r="G267" s="32">
        <v>68.622170329670297</v>
      </c>
      <c r="H267" s="32">
        <v>5.3949999999999996</v>
      </c>
      <c r="I267" s="21">
        <f t="shared" si="12"/>
        <v>82.917170329670299</v>
      </c>
      <c r="J267" s="31">
        <v>11</v>
      </c>
      <c r="K267" s="31">
        <v>33</v>
      </c>
      <c r="L267" s="24">
        <f t="shared" si="13"/>
        <v>0.33333333333333331</v>
      </c>
      <c r="M267" s="31">
        <v>19</v>
      </c>
      <c r="N267" s="31">
        <v>95</v>
      </c>
      <c r="O267" s="24">
        <f t="shared" si="14"/>
        <v>0.2</v>
      </c>
      <c r="P267" s="27" t="s">
        <v>344</v>
      </c>
    </row>
    <row r="268" spans="1:16" ht="33" x14ac:dyDescent="0.15">
      <c r="A268" s="8">
        <v>264</v>
      </c>
      <c r="B268" s="28">
        <v>2018013184</v>
      </c>
      <c r="C268" s="29" t="s">
        <v>539</v>
      </c>
      <c r="D268" s="28">
        <v>2018</v>
      </c>
      <c r="E268" s="28" t="s">
        <v>225</v>
      </c>
      <c r="F268" s="32">
        <v>8.6999999999999993</v>
      </c>
      <c r="G268" s="32">
        <v>70.130439560439598</v>
      </c>
      <c r="H268" s="32">
        <v>3.5979999999999999</v>
      </c>
      <c r="I268" s="21">
        <f t="shared" si="12"/>
        <v>82.4284395604396</v>
      </c>
      <c r="J268" s="31">
        <v>6</v>
      </c>
      <c r="K268" s="31">
        <v>33</v>
      </c>
      <c r="L268" s="24">
        <f t="shared" si="13"/>
        <v>0.18181818181818182</v>
      </c>
      <c r="M268" s="31">
        <v>20</v>
      </c>
      <c r="N268" s="31">
        <v>95</v>
      </c>
      <c r="O268" s="24">
        <f t="shared" si="14"/>
        <v>0.21052631578947367</v>
      </c>
      <c r="P268" s="27" t="s">
        <v>349</v>
      </c>
    </row>
    <row r="269" spans="1:16" ht="33" x14ac:dyDescent="0.15">
      <c r="A269" s="8">
        <v>265</v>
      </c>
      <c r="B269" s="28">
        <v>2018013143</v>
      </c>
      <c r="C269" s="29" t="s">
        <v>540</v>
      </c>
      <c r="D269" s="28">
        <v>2018</v>
      </c>
      <c r="E269" s="28" t="s">
        <v>218</v>
      </c>
      <c r="F269" s="32">
        <v>8</v>
      </c>
      <c r="G269" s="32">
        <v>71.0021428571428</v>
      </c>
      <c r="H269" s="32">
        <v>3.3424999999999998</v>
      </c>
      <c r="I269" s="21">
        <f t="shared" si="12"/>
        <v>82.344642857142802</v>
      </c>
      <c r="J269" s="31">
        <v>12</v>
      </c>
      <c r="K269" s="31">
        <v>33</v>
      </c>
      <c r="L269" s="24">
        <f t="shared" si="13"/>
        <v>0.36363636363636365</v>
      </c>
      <c r="M269" s="31">
        <v>21</v>
      </c>
      <c r="N269" s="31">
        <v>95</v>
      </c>
      <c r="O269" s="24">
        <f t="shared" si="14"/>
        <v>0.22105263157894736</v>
      </c>
      <c r="P269" s="27" t="s">
        <v>349</v>
      </c>
    </row>
    <row r="270" spans="1:16" ht="33" x14ac:dyDescent="0.15">
      <c r="A270" s="8">
        <v>266</v>
      </c>
      <c r="B270" s="28">
        <v>2018013147</v>
      </c>
      <c r="C270" s="29" t="s">
        <v>541</v>
      </c>
      <c r="D270" s="28">
        <v>2018</v>
      </c>
      <c r="E270" s="28" t="s">
        <v>218</v>
      </c>
      <c r="F270" s="32">
        <v>8.9</v>
      </c>
      <c r="G270" s="32">
        <v>69.678832417582399</v>
      </c>
      <c r="H270" s="32">
        <v>3.74</v>
      </c>
      <c r="I270" s="21">
        <f t="shared" si="12"/>
        <v>82.318832417582399</v>
      </c>
      <c r="J270" s="31">
        <v>13</v>
      </c>
      <c r="K270" s="31">
        <v>33</v>
      </c>
      <c r="L270" s="24">
        <f t="shared" si="13"/>
        <v>0.39393939393939392</v>
      </c>
      <c r="M270" s="31">
        <v>22</v>
      </c>
      <c r="N270" s="31">
        <v>95</v>
      </c>
      <c r="O270" s="24">
        <f t="shared" si="14"/>
        <v>0.23157894736842105</v>
      </c>
      <c r="P270" s="27" t="s">
        <v>349</v>
      </c>
    </row>
    <row r="271" spans="1:16" ht="33" x14ac:dyDescent="0.15">
      <c r="A271" s="8">
        <v>267</v>
      </c>
      <c r="B271" s="28">
        <v>2017013393</v>
      </c>
      <c r="C271" s="29" t="s">
        <v>542</v>
      </c>
      <c r="D271" s="28">
        <v>2018</v>
      </c>
      <c r="E271" s="28" t="s">
        <v>225</v>
      </c>
      <c r="F271" s="32">
        <v>8.6</v>
      </c>
      <c r="G271" s="32">
        <v>68.519915254237304</v>
      </c>
      <c r="H271" s="32">
        <v>4.93</v>
      </c>
      <c r="I271" s="21">
        <f t="shared" si="12"/>
        <v>82.049915254237305</v>
      </c>
      <c r="J271" s="31">
        <v>7</v>
      </c>
      <c r="K271" s="31">
        <v>33</v>
      </c>
      <c r="L271" s="24">
        <f t="shared" si="13"/>
        <v>0.21212121212121213</v>
      </c>
      <c r="M271" s="31">
        <v>23</v>
      </c>
      <c r="N271" s="31">
        <v>95</v>
      </c>
      <c r="O271" s="24">
        <f t="shared" si="14"/>
        <v>0.24210526315789474</v>
      </c>
      <c r="P271" s="27" t="s">
        <v>349</v>
      </c>
    </row>
    <row r="272" spans="1:16" ht="33" x14ac:dyDescent="0.15">
      <c r="A272" s="8">
        <v>268</v>
      </c>
      <c r="B272" s="28">
        <v>2018013133</v>
      </c>
      <c r="C272" s="29" t="s">
        <v>543</v>
      </c>
      <c r="D272" s="28">
        <v>2018</v>
      </c>
      <c r="E272" s="28" t="s">
        <v>218</v>
      </c>
      <c r="F272" s="32">
        <v>8</v>
      </c>
      <c r="G272" s="32">
        <v>70.238956043955994</v>
      </c>
      <c r="H272" s="32">
        <v>3.7025000000000001</v>
      </c>
      <c r="I272" s="21">
        <f t="shared" si="12"/>
        <v>81.941456043955995</v>
      </c>
      <c r="J272" s="31">
        <v>14</v>
      </c>
      <c r="K272" s="31">
        <v>33</v>
      </c>
      <c r="L272" s="24">
        <f t="shared" si="13"/>
        <v>0.42424242424242425</v>
      </c>
      <c r="M272" s="31">
        <v>24</v>
      </c>
      <c r="N272" s="31">
        <v>95</v>
      </c>
      <c r="O272" s="24">
        <f t="shared" si="14"/>
        <v>0.25263157894736843</v>
      </c>
      <c r="P272" s="27" t="s">
        <v>349</v>
      </c>
    </row>
    <row r="273" spans="1:16" ht="33" x14ac:dyDescent="0.15">
      <c r="A273" s="8">
        <v>269</v>
      </c>
      <c r="B273" s="28">
        <v>2018013206</v>
      </c>
      <c r="C273" s="29" t="s">
        <v>544</v>
      </c>
      <c r="D273" s="28">
        <v>2018</v>
      </c>
      <c r="E273" s="28" t="s">
        <v>534</v>
      </c>
      <c r="F273" s="32">
        <v>8</v>
      </c>
      <c r="G273" s="32">
        <v>70.5813873626374</v>
      </c>
      <c r="H273" s="32">
        <v>3.1712394957983201</v>
      </c>
      <c r="I273" s="21">
        <f t="shared" si="12"/>
        <v>81.752626858435718</v>
      </c>
      <c r="J273" s="31">
        <v>4</v>
      </c>
      <c r="K273" s="31">
        <v>29</v>
      </c>
      <c r="L273" s="24">
        <f t="shared" si="13"/>
        <v>0.13793103448275862</v>
      </c>
      <c r="M273" s="31">
        <v>25</v>
      </c>
      <c r="N273" s="31">
        <v>95</v>
      </c>
      <c r="O273" s="24">
        <f t="shared" si="14"/>
        <v>0.26315789473684209</v>
      </c>
      <c r="P273" s="27" t="s">
        <v>349</v>
      </c>
    </row>
    <row r="274" spans="1:16" ht="33" x14ac:dyDescent="0.15">
      <c r="A274" s="8">
        <v>270</v>
      </c>
      <c r="B274" s="28">
        <v>2018013158</v>
      </c>
      <c r="C274" s="29" t="s">
        <v>545</v>
      </c>
      <c r="D274" s="28">
        <v>2018</v>
      </c>
      <c r="E274" s="28" t="s">
        <v>218</v>
      </c>
      <c r="F274" s="32">
        <v>9</v>
      </c>
      <c r="G274" s="32">
        <v>68.630700549450495</v>
      </c>
      <c r="H274" s="32">
        <v>3.7475000000000001</v>
      </c>
      <c r="I274" s="21">
        <f t="shared" si="12"/>
        <v>81.378200549450497</v>
      </c>
      <c r="J274" s="31">
        <v>15</v>
      </c>
      <c r="K274" s="31">
        <v>33</v>
      </c>
      <c r="L274" s="24">
        <f t="shared" si="13"/>
        <v>0.45454545454545453</v>
      </c>
      <c r="M274" s="31">
        <v>26</v>
      </c>
      <c r="N274" s="31">
        <v>95</v>
      </c>
      <c r="O274" s="24">
        <f t="shared" si="14"/>
        <v>0.27368421052631581</v>
      </c>
      <c r="P274" s="27" t="s">
        <v>349</v>
      </c>
    </row>
    <row r="275" spans="1:16" ht="33" x14ac:dyDescent="0.15">
      <c r="A275" s="8">
        <v>271</v>
      </c>
      <c r="B275" s="28">
        <v>2018013196</v>
      </c>
      <c r="C275" s="29" t="s">
        <v>546</v>
      </c>
      <c r="D275" s="28">
        <v>2018</v>
      </c>
      <c r="E275" s="28" t="s">
        <v>534</v>
      </c>
      <c r="F275" s="32">
        <v>9.1</v>
      </c>
      <c r="G275" s="32">
        <v>68.892857142857096</v>
      </c>
      <c r="H275" s="32">
        <v>3.3824999999999998</v>
      </c>
      <c r="I275" s="21">
        <f t="shared" si="12"/>
        <v>81.375357142857084</v>
      </c>
      <c r="J275" s="31">
        <v>5</v>
      </c>
      <c r="K275" s="31">
        <v>29</v>
      </c>
      <c r="L275" s="24">
        <f t="shared" si="13"/>
        <v>0.17241379310344829</v>
      </c>
      <c r="M275" s="31">
        <v>27</v>
      </c>
      <c r="N275" s="31">
        <v>95</v>
      </c>
      <c r="O275" s="24">
        <f t="shared" si="14"/>
        <v>0.28421052631578947</v>
      </c>
      <c r="P275" s="27" t="s">
        <v>349</v>
      </c>
    </row>
    <row r="276" spans="1:16" ht="33" x14ac:dyDescent="0.15">
      <c r="A276" s="8">
        <v>272</v>
      </c>
      <c r="B276" s="28">
        <v>2018013213</v>
      </c>
      <c r="C276" s="29" t="s">
        <v>547</v>
      </c>
      <c r="D276" s="28">
        <v>2018</v>
      </c>
      <c r="E276" s="28" t="s">
        <v>534</v>
      </c>
      <c r="F276" s="32">
        <v>8.8000000000000007</v>
      </c>
      <c r="G276" s="32">
        <v>68.1213598901099</v>
      </c>
      <c r="H276" s="32">
        <v>4.0175000000000001</v>
      </c>
      <c r="I276" s="21">
        <f t="shared" si="12"/>
        <v>80.938859890109896</v>
      </c>
      <c r="J276" s="31">
        <v>6</v>
      </c>
      <c r="K276" s="31">
        <v>29</v>
      </c>
      <c r="L276" s="24">
        <f t="shared" si="13"/>
        <v>0.20689655172413793</v>
      </c>
      <c r="M276" s="31">
        <v>28</v>
      </c>
      <c r="N276" s="31">
        <v>95</v>
      </c>
      <c r="O276" s="24">
        <f t="shared" si="14"/>
        <v>0.29473684210526313</v>
      </c>
      <c r="P276" s="27" t="s">
        <v>349</v>
      </c>
    </row>
    <row r="277" spans="1:16" ht="33" x14ac:dyDescent="0.15">
      <c r="A277" s="8">
        <v>273</v>
      </c>
      <c r="B277" s="28" t="s">
        <v>231</v>
      </c>
      <c r="C277" s="29" t="s">
        <v>232</v>
      </c>
      <c r="D277" s="28">
        <v>2018</v>
      </c>
      <c r="E277" s="28" t="s">
        <v>233</v>
      </c>
      <c r="F277" s="32">
        <v>9.4</v>
      </c>
      <c r="G277" s="32">
        <v>72.405000000000001</v>
      </c>
      <c r="H277" s="32">
        <v>4.8099999999999996</v>
      </c>
      <c r="I277" s="21">
        <f t="shared" si="12"/>
        <v>86.615000000000009</v>
      </c>
      <c r="J277" s="31">
        <v>1</v>
      </c>
      <c r="K277" s="31">
        <v>28</v>
      </c>
      <c r="L277" s="24">
        <f t="shared" si="13"/>
        <v>3.5714285714285712E-2</v>
      </c>
      <c r="M277" s="31">
        <v>1</v>
      </c>
      <c r="N277" s="31">
        <v>60</v>
      </c>
      <c r="O277" s="24">
        <f t="shared" si="14"/>
        <v>1.6666666666666666E-2</v>
      </c>
      <c r="P277" s="27" t="s">
        <v>343</v>
      </c>
    </row>
    <row r="278" spans="1:16" ht="33" x14ac:dyDescent="0.15">
      <c r="A278" s="8">
        <v>274</v>
      </c>
      <c r="B278" s="28" t="s">
        <v>235</v>
      </c>
      <c r="C278" s="29" t="s">
        <v>236</v>
      </c>
      <c r="D278" s="28">
        <v>2018</v>
      </c>
      <c r="E278" s="28" t="s">
        <v>233</v>
      </c>
      <c r="F278" s="32">
        <v>9.1999999999999993</v>
      </c>
      <c r="G278" s="32">
        <v>71.760000000000005</v>
      </c>
      <c r="H278" s="32">
        <v>4.43</v>
      </c>
      <c r="I278" s="21">
        <f t="shared" si="12"/>
        <v>85.390000000000015</v>
      </c>
      <c r="J278" s="31">
        <v>2</v>
      </c>
      <c r="K278" s="31">
        <v>28</v>
      </c>
      <c r="L278" s="24">
        <f t="shared" si="13"/>
        <v>7.1428571428571425E-2</v>
      </c>
      <c r="M278" s="31">
        <v>2</v>
      </c>
      <c r="N278" s="31">
        <v>60</v>
      </c>
      <c r="O278" s="24">
        <f t="shared" si="14"/>
        <v>3.3333333333333333E-2</v>
      </c>
      <c r="P278" s="27" t="s">
        <v>343</v>
      </c>
    </row>
    <row r="279" spans="1:16" ht="33" x14ac:dyDescent="0.15">
      <c r="A279" s="8">
        <v>275</v>
      </c>
      <c r="B279" s="28" t="s">
        <v>238</v>
      </c>
      <c r="C279" s="29" t="s">
        <v>239</v>
      </c>
      <c r="D279" s="28">
        <v>2018</v>
      </c>
      <c r="E279" s="28" t="s">
        <v>233</v>
      </c>
      <c r="F279" s="32">
        <v>9</v>
      </c>
      <c r="G279" s="32">
        <v>72.555000000000007</v>
      </c>
      <c r="H279" s="32">
        <v>3.64</v>
      </c>
      <c r="I279" s="21">
        <f t="shared" si="12"/>
        <v>85.195000000000007</v>
      </c>
      <c r="J279" s="31">
        <v>3</v>
      </c>
      <c r="K279" s="31">
        <v>28</v>
      </c>
      <c r="L279" s="24">
        <f t="shared" si="13"/>
        <v>0.10714285714285714</v>
      </c>
      <c r="M279" s="31">
        <v>3</v>
      </c>
      <c r="N279" s="31">
        <v>60</v>
      </c>
      <c r="O279" s="24">
        <f t="shared" si="14"/>
        <v>0.05</v>
      </c>
      <c r="P279" s="27" t="s">
        <v>343</v>
      </c>
    </row>
    <row r="280" spans="1:16" ht="33" x14ac:dyDescent="0.15">
      <c r="A280" s="8">
        <v>276</v>
      </c>
      <c r="B280" s="28">
        <v>2018013261</v>
      </c>
      <c r="C280" s="29" t="s">
        <v>241</v>
      </c>
      <c r="D280" s="28">
        <v>2018</v>
      </c>
      <c r="E280" s="28" t="s">
        <v>242</v>
      </c>
      <c r="F280" s="32">
        <v>8.0500000000000007</v>
      </c>
      <c r="G280" s="32">
        <v>73.42</v>
      </c>
      <c r="H280" s="32">
        <v>3.2</v>
      </c>
      <c r="I280" s="21">
        <f t="shared" si="12"/>
        <v>84.67</v>
      </c>
      <c r="J280" s="31">
        <v>1</v>
      </c>
      <c r="K280" s="31">
        <v>32</v>
      </c>
      <c r="L280" s="24">
        <f t="shared" si="13"/>
        <v>3.125E-2</v>
      </c>
      <c r="M280" s="31">
        <v>4</v>
      </c>
      <c r="N280" s="31">
        <v>60</v>
      </c>
      <c r="O280" s="24">
        <f t="shared" si="14"/>
        <v>6.6666666666666666E-2</v>
      </c>
      <c r="P280" s="27" t="s">
        <v>343</v>
      </c>
    </row>
    <row r="281" spans="1:16" ht="33" x14ac:dyDescent="0.15">
      <c r="A281" s="8">
        <v>277</v>
      </c>
      <c r="B281" s="28" t="s">
        <v>548</v>
      </c>
      <c r="C281" s="29" t="s">
        <v>549</v>
      </c>
      <c r="D281" s="28">
        <v>2018</v>
      </c>
      <c r="E281" s="28" t="s">
        <v>233</v>
      </c>
      <c r="F281" s="32">
        <v>9</v>
      </c>
      <c r="G281" s="32">
        <v>71.155000000000001</v>
      </c>
      <c r="H281" s="32">
        <v>4.45</v>
      </c>
      <c r="I281" s="21">
        <f t="shared" si="12"/>
        <v>84.605000000000004</v>
      </c>
      <c r="J281" s="31">
        <v>4</v>
      </c>
      <c r="K281" s="31">
        <v>28</v>
      </c>
      <c r="L281" s="24">
        <f t="shared" si="13"/>
        <v>0.14285714285714285</v>
      </c>
      <c r="M281" s="31">
        <v>5</v>
      </c>
      <c r="N281" s="31">
        <v>60</v>
      </c>
      <c r="O281" s="24">
        <f t="shared" si="14"/>
        <v>8.3333333333333329E-2</v>
      </c>
      <c r="P281" s="27" t="s">
        <v>343</v>
      </c>
    </row>
    <row r="282" spans="1:16" ht="33" x14ac:dyDescent="0.15">
      <c r="A282" s="8">
        <v>278</v>
      </c>
      <c r="B282" s="28" t="s">
        <v>550</v>
      </c>
      <c r="C282" s="29" t="s">
        <v>551</v>
      </c>
      <c r="D282" s="28">
        <v>2018</v>
      </c>
      <c r="E282" s="28" t="s">
        <v>233</v>
      </c>
      <c r="F282" s="32">
        <v>9.1999999999999993</v>
      </c>
      <c r="G282" s="32">
        <v>71.144000000000005</v>
      </c>
      <c r="H282" s="32">
        <v>3.94</v>
      </c>
      <c r="I282" s="21">
        <f t="shared" si="12"/>
        <v>84.284000000000006</v>
      </c>
      <c r="J282" s="31">
        <v>5</v>
      </c>
      <c r="K282" s="31">
        <v>28</v>
      </c>
      <c r="L282" s="24">
        <f t="shared" si="13"/>
        <v>0.17857142857142858</v>
      </c>
      <c r="M282" s="31">
        <v>6</v>
      </c>
      <c r="N282" s="31">
        <v>60</v>
      </c>
      <c r="O282" s="24">
        <f t="shared" si="14"/>
        <v>0.1</v>
      </c>
      <c r="P282" s="27" t="s">
        <v>343</v>
      </c>
    </row>
    <row r="283" spans="1:16" ht="33" x14ac:dyDescent="0.15">
      <c r="A283" s="8">
        <v>279</v>
      </c>
      <c r="B283" s="28" t="s">
        <v>552</v>
      </c>
      <c r="C283" s="29" t="s">
        <v>553</v>
      </c>
      <c r="D283" s="28">
        <v>2018</v>
      </c>
      <c r="E283" s="28" t="s">
        <v>233</v>
      </c>
      <c r="F283" s="32">
        <v>8.8000000000000007</v>
      </c>
      <c r="G283" s="32">
        <v>70.685000000000002</v>
      </c>
      <c r="H283" s="32">
        <v>4.45</v>
      </c>
      <c r="I283" s="21">
        <f t="shared" si="12"/>
        <v>83.935000000000002</v>
      </c>
      <c r="J283" s="31">
        <v>6</v>
      </c>
      <c r="K283" s="31">
        <v>28</v>
      </c>
      <c r="L283" s="24">
        <f t="shared" si="13"/>
        <v>0.21428571428571427</v>
      </c>
      <c r="M283" s="31">
        <v>7</v>
      </c>
      <c r="N283" s="31">
        <v>60</v>
      </c>
      <c r="O283" s="24">
        <f t="shared" si="14"/>
        <v>0.11666666666666667</v>
      </c>
      <c r="P283" s="27" t="s">
        <v>344</v>
      </c>
    </row>
    <row r="284" spans="1:16" ht="33" x14ac:dyDescent="0.15">
      <c r="A284" s="8">
        <v>280</v>
      </c>
      <c r="B284" s="28">
        <v>2018013251</v>
      </c>
      <c r="C284" s="29" t="s">
        <v>244</v>
      </c>
      <c r="D284" s="28">
        <v>2018</v>
      </c>
      <c r="E284" s="28" t="s">
        <v>242</v>
      </c>
      <c r="F284" s="32">
        <v>7.35</v>
      </c>
      <c r="G284" s="32">
        <v>71.16</v>
      </c>
      <c r="H284" s="32">
        <v>4.8099999999999996</v>
      </c>
      <c r="I284" s="21">
        <f t="shared" si="12"/>
        <v>83.32</v>
      </c>
      <c r="J284" s="31">
        <v>2</v>
      </c>
      <c r="K284" s="31">
        <v>32</v>
      </c>
      <c r="L284" s="24">
        <f t="shared" si="13"/>
        <v>6.25E-2</v>
      </c>
      <c r="M284" s="31">
        <v>8</v>
      </c>
      <c r="N284" s="31">
        <v>60</v>
      </c>
      <c r="O284" s="24">
        <f t="shared" si="14"/>
        <v>0.13333333333333333</v>
      </c>
      <c r="P284" s="27" t="s">
        <v>344</v>
      </c>
    </row>
    <row r="285" spans="1:16" ht="33" x14ac:dyDescent="0.15">
      <c r="A285" s="8">
        <v>281</v>
      </c>
      <c r="B285" s="28">
        <v>2018013274</v>
      </c>
      <c r="C285" s="29" t="s">
        <v>246</v>
      </c>
      <c r="D285" s="28">
        <v>2018</v>
      </c>
      <c r="E285" s="28" t="s">
        <v>242</v>
      </c>
      <c r="F285" s="32">
        <v>7.95</v>
      </c>
      <c r="G285" s="32">
        <v>69.45</v>
      </c>
      <c r="H285" s="32">
        <v>5.65</v>
      </c>
      <c r="I285" s="21">
        <f t="shared" si="12"/>
        <v>83.050000000000011</v>
      </c>
      <c r="J285" s="31">
        <v>3</v>
      </c>
      <c r="K285" s="31">
        <v>32</v>
      </c>
      <c r="L285" s="24">
        <f t="shared" si="13"/>
        <v>9.375E-2</v>
      </c>
      <c r="M285" s="31">
        <v>9</v>
      </c>
      <c r="N285" s="31">
        <v>60</v>
      </c>
      <c r="O285" s="24">
        <f t="shared" si="14"/>
        <v>0.15</v>
      </c>
      <c r="P285" s="27" t="s">
        <v>344</v>
      </c>
    </row>
    <row r="286" spans="1:16" ht="33" x14ac:dyDescent="0.15">
      <c r="A286" s="8">
        <v>282</v>
      </c>
      <c r="B286" s="28" t="s">
        <v>554</v>
      </c>
      <c r="C286" s="29" t="s">
        <v>555</v>
      </c>
      <c r="D286" s="28">
        <v>2018</v>
      </c>
      <c r="E286" s="28" t="s">
        <v>233</v>
      </c>
      <c r="F286" s="32">
        <v>8.6999999999999993</v>
      </c>
      <c r="G286" s="32">
        <v>67.864999999999995</v>
      </c>
      <c r="H286" s="32">
        <v>4.9000000000000004</v>
      </c>
      <c r="I286" s="21">
        <f t="shared" si="12"/>
        <v>81.465000000000003</v>
      </c>
      <c r="J286" s="31">
        <v>7</v>
      </c>
      <c r="K286" s="31">
        <v>28</v>
      </c>
      <c r="L286" s="24">
        <f t="shared" si="13"/>
        <v>0.25</v>
      </c>
      <c r="M286" s="31">
        <v>10</v>
      </c>
      <c r="N286" s="31">
        <v>60</v>
      </c>
      <c r="O286" s="24">
        <f t="shared" si="14"/>
        <v>0.16666666666666666</v>
      </c>
      <c r="P286" s="27" t="s">
        <v>344</v>
      </c>
    </row>
    <row r="287" spans="1:16" ht="33" x14ac:dyDescent="0.15">
      <c r="A287" s="8">
        <v>283</v>
      </c>
      <c r="B287" s="28" t="s">
        <v>556</v>
      </c>
      <c r="C287" s="29" t="s">
        <v>557</v>
      </c>
      <c r="D287" s="28">
        <v>2018</v>
      </c>
      <c r="E287" s="28" t="s">
        <v>233</v>
      </c>
      <c r="F287" s="32">
        <v>8.5</v>
      </c>
      <c r="G287" s="32">
        <v>69.02</v>
      </c>
      <c r="H287" s="32">
        <v>3.6</v>
      </c>
      <c r="I287" s="21">
        <f t="shared" si="12"/>
        <v>81.11999999999999</v>
      </c>
      <c r="J287" s="31">
        <v>8</v>
      </c>
      <c r="K287" s="31">
        <v>28</v>
      </c>
      <c r="L287" s="24">
        <f t="shared" si="13"/>
        <v>0.2857142857142857</v>
      </c>
      <c r="M287" s="31">
        <v>11</v>
      </c>
      <c r="N287" s="31">
        <v>60</v>
      </c>
      <c r="O287" s="24">
        <f t="shared" si="14"/>
        <v>0.18333333333333332</v>
      </c>
      <c r="P287" s="27" t="s">
        <v>344</v>
      </c>
    </row>
    <row r="288" spans="1:16" ht="33" x14ac:dyDescent="0.15">
      <c r="A288" s="8">
        <v>284</v>
      </c>
      <c r="B288" s="28">
        <v>2018013253</v>
      </c>
      <c r="C288" s="29" t="s">
        <v>558</v>
      </c>
      <c r="D288" s="28">
        <v>2018</v>
      </c>
      <c r="E288" s="28" t="s">
        <v>242</v>
      </c>
      <c r="F288" s="32">
        <v>8.75</v>
      </c>
      <c r="G288" s="32">
        <v>67.209999999999994</v>
      </c>
      <c r="H288" s="32">
        <v>4.72</v>
      </c>
      <c r="I288" s="21">
        <f t="shared" si="12"/>
        <v>80.679999999999993</v>
      </c>
      <c r="J288" s="31">
        <v>4</v>
      </c>
      <c r="K288" s="31">
        <v>32</v>
      </c>
      <c r="L288" s="24">
        <f t="shared" si="13"/>
        <v>0.125</v>
      </c>
      <c r="M288" s="31">
        <v>12</v>
      </c>
      <c r="N288" s="31">
        <v>60</v>
      </c>
      <c r="O288" s="24">
        <f t="shared" si="14"/>
        <v>0.2</v>
      </c>
      <c r="P288" s="27" t="s">
        <v>344</v>
      </c>
    </row>
    <row r="289" spans="1:16" ht="33" x14ac:dyDescent="0.15">
      <c r="A289" s="8">
        <v>285</v>
      </c>
      <c r="B289" s="28">
        <v>2018013270</v>
      </c>
      <c r="C289" s="29" t="s">
        <v>559</v>
      </c>
      <c r="D289" s="28">
        <v>2018</v>
      </c>
      <c r="E289" s="28" t="s">
        <v>242</v>
      </c>
      <c r="F289" s="32">
        <v>8.25</v>
      </c>
      <c r="G289" s="32">
        <v>68</v>
      </c>
      <c r="H289" s="32">
        <v>4.33</v>
      </c>
      <c r="I289" s="21">
        <f t="shared" si="12"/>
        <v>80.58</v>
      </c>
      <c r="J289" s="31">
        <v>5</v>
      </c>
      <c r="K289" s="31">
        <v>32</v>
      </c>
      <c r="L289" s="24">
        <f t="shared" si="13"/>
        <v>0.15625</v>
      </c>
      <c r="M289" s="31">
        <v>13</v>
      </c>
      <c r="N289" s="31">
        <v>60</v>
      </c>
      <c r="O289" s="24">
        <f t="shared" si="14"/>
        <v>0.21666666666666667</v>
      </c>
      <c r="P289" s="27" t="s">
        <v>349</v>
      </c>
    </row>
    <row r="290" spans="1:16" ht="33" x14ac:dyDescent="0.15">
      <c r="A290" s="8">
        <v>286</v>
      </c>
      <c r="B290" s="28" t="s">
        <v>560</v>
      </c>
      <c r="C290" s="29" t="s">
        <v>561</v>
      </c>
      <c r="D290" s="28">
        <v>2018</v>
      </c>
      <c r="E290" s="28" t="s">
        <v>233</v>
      </c>
      <c r="F290" s="32">
        <v>9.3000000000000007</v>
      </c>
      <c r="G290" s="32">
        <v>66.424999999999997</v>
      </c>
      <c r="H290" s="32">
        <v>4.5</v>
      </c>
      <c r="I290" s="21">
        <f t="shared" si="12"/>
        <v>80.224999999999994</v>
      </c>
      <c r="J290" s="31">
        <v>9</v>
      </c>
      <c r="K290" s="31">
        <v>28</v>
      </c>
      <c r="L290" s="24">
        <f t="shared" si="13"/>
        <v>0.32142857142857145</v>
      </c>
      <c r="M290" s="31">
        <v>14</v>
      </c>
      <c r="N290" s="31">
        <v>60</v>
      </c>
      <c r="O290" s="24">
        <f t="shared" si="14"/>
        <v>0.23333333333333334</v>
      </c>
      <c r="P290" s="27" t="s">
        <v>349</v>
      </c>
    </row>
    <row r="291" spans="1:16" ht="33" x14ac:dyDescent="0.15">
      <c r="A291" s="8">
        <v>287</v>
      </c>
      <c r="B291" s="28" t="s">
        <v>562</v>
      </c>
      <c r="C291" s="29" t="s">
        <v>563</v>
      </c>
      <c r="D291" s="28">
        <v>2018</v>
      </c>
      <c r="E291" s="28" t="s">
        <v>233</v>
      </c>
      <c r="F291" s="32">
        <v>8.6</v>
      </c>
      <c r="G291" s="32">
        <v>67.204999999999998</v>
      </c>
      <c r="H291" s="32">
        <v>3.74</v>
      </c>
      <c r="I291" s="21">
        <f t="shared" si="12"/>
        <v>79.544999999999987</v>
      </c>
      <c r="J291" s="31">
        <v>10</v>
      </c>
      <c r="K291" s="31">
        <v>28</v>
      </c>
      <c r="L291" s="24">
        <f t="shared" si="13"/>
        <v>0.35714285714285715</v>
      </c>
      <c r="M291" s="31">
        <v>15</v>
      </c>
      <c r="N291" s="31">
        <v>60</v>
      </c>
      <c r="O291" s="24">
        <f t="shared" si="14"/>
        <v>0.25</v>
      </c>
      <c r="P291" s="27" t="s">
        <v>349</v>
      </c>
    </row>
    <row r="292" spans="1:16" ht="33" x14ac:dyDescent="0.15">
      <c r="A292" s="8">
        <v>288</v>
      </c>
      <c r="B292" s="28" t="s">
        <v>564</v>
      </c>
      <c r="C292" s="29" t="s">
        <v>565</v>
      </c>
      <c r="D292" s="28">
        <v>2018</v>
      </c>
      <c r="E292" s="28" t="s">
        <v>233</v>
      </c>
      <c r="F292" s="32">
        <v>8.6999999999999993</v>
      </c>
      <c r="G292" s="32">
        <v>67.42</v>
      </c>
      <c r="H292" s="32">
        <v>3.37</v>
      </c>
      <c r="I292" s="21">
        <f t="shared" si="12"/>
        <v>79.490000000000009</v>
      </c>
      <c r="J292" s="31">
        <v>11</v>
      </c>
      <c r="K292" s="31">
        <v>28</v>
      </c>
      <c r="L292" s="24">
        <f t="shared" si="13"/>
        <v>0.39285714285714285</v>
      </c>
      <c r="M292" s="31">
        <v>16</v>
      </c>
      <c r="N292" s="31">
        <v>60</v>
      </c>
      <c r="O292" s="24">
        <f t="shared" si="14"/>
        <v>0.26666666666666666</v>
      </c>
      <c r="P292" s="27" t="s">
        <v>349</v>
      </c>
    </row>
    <row r="293" spans="1:16" ht="33" x14ac:dyDescent="0.15">
      <c r="A293" s="8">
        <v>289</v>
      </c>
      <c r="B293" s="28" t="s">
        <v>566</v>
      </c>
      <c r="C293" s="29" t="s">
        <v>567</v>
      </c>
      <c r="D293" s="28">
        <v>2018</v>
      </c>
      <c r="E293" s="28" t="s">
        <v>233</v>
      </c>
      <c r="F293" s="32">
        <v>9.1999999999999993</v>
      </c>
      <c r="G293" s="32">
        <v>65.790000000000006</v>
      </c>
      <c r="H293" s="32">
        <v>4.42</v>
      </c>
      <c r="I293" s="21">
        <f t="shared" si="12"/>
        <v>79.410000000000011</v>
      </c>
      <c r="J293" s="31">
        <v>12</v>
      </c>
      <c r="K293" s="31">
        <v>28</v>
      </c>
      <c r="L293" s="24">
        <f t="shared" si="13"/>
        <v>0.42857142857142855</v>
      </c>
      <c r="M293" s="31">
        <v>17</v>
      </c>
      <c r="N293" s="31">
        <v>60</v>
      </c>
      <c r="O293" s="24">
        <f t="shared" si="14"/>
        <v>0.28333333333333333</v>
      </c>
      <c r="P293" s="27" t="s">
        <v>349</v>
      </c>
    </row>
    <row r="294" spans="1:16" ht="33" x14ac:dyDescent="0.15">
      <c r="A294" s="8">
        <v>290</v>
      </c>
      <c r="B294" s="28" t="s">
        <v>568</v>
      </c>
      <c r="C294" s="29" t="s">
        <v>569</v>
      </c>
      <c r="D294" s="28">
        <v>2018</v>
      </c>
      <c r="E294" s="28" t="s">
        <v>233</v>
      </c>
      <c r="F294" s="32">
        <v>8.5</v>
      </c>
      <c r="G294" s="32">
        <v>66.599999999999994</v>
      </c>
      <c r="H294" s="32">
        <v>4.2</v>
      </c>
      <c r="I294" s="21">
        <f t="shared" si="12"/>
        <v>79.3</v>
      </c>
      <c r="J294" s="31">
        <v>13</v>
      </c>
      <c r="K294" s="31">
        <v>28</v>
      </c>
      <c r="L294" s="24">
        <f t="shared" si="13"/>
        <v>0.4642857142857143</v>
      </c>
      <c r="M294" s="31">
        <v>18</v>
      </c>
      <c r="N294" s="31">
        <v>60</v>
      </c>
      <c r="O294" s="24">
        <f t="shared" si="14"/>
        <v>0.3</v>
      </c>
      <c r="P294" s="27" t="s">
        <v>349</v>
      </c>
    </row>
  </sheetData>
  <mergeCells count="3">
    <mergeCell ref="A1:P1"/>
    <mergeCell ref="A2:P2"/>
    <mergeCell ref="A3:P3"/>
  </mergeCells>
  <phoneticPr fontId="16" type="noConversion"/>
  <conditionalFormatting sqref="B1:B2 B4">
    <cfRule type="duplicateValues" dxfId="21" priority="6" stopIfTrue="1"/>
  </conditionalFormatting>
  <conditionalFormatting sqref="B5:B71 B73:B157 B159:B217 B221:B294">
    <cfRule type="duplicateValues" dxfId="20" priority="198" stopIfTrue="1"/>
  </conditionalFormatting>
  <conditionalFormatting sqref="B72">
    <cfRule type="duplicateValues" dxfId="19" priority="4" stopIfTrue="1"/>
  </conditionalFormatting>
  <conditionalFormatting sqref="B158">
    <cfRule type="duplicateValues" dxfId="18" priority="3" stopIfTrue="1"/>
  </conditionalFormatting>
  <conditionalFormatting sqref="B218:B219">
    <cfRule type="duplicateValues" dxfId="17" priority="2" stopIfTrue="1"/>
  </conditionalFormatting>
  <conditionalFormatting sqref="B220">
    <cfRule type="duplicateValues" dxfId="16" priority="1" stopIfTrue="1"/>
  </conditionalFormatting>
  <dataValidations count="1">
    <dataValidation allowBlank="1" showInputMessage="1" showErrorMessage="1" prompt="请输入专业简称+班级，如“计算机1802”" sqref="E1:E294"/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"/>
  <sheetViews>
    <sheetView workbookViewId="0"/>
  </sheetViews>
  <sheetFormatPr defaultColWidth="9" defaultRowHeight="14.25" x14ac:dyDescent="0.15"/>
  <sheetData/>
  <phoneticPr fontId="16" type="noConversion"/>
  <pageMargins left="0.74791666666666701" right="0.74791666666666701" top="0.98402777777777795" bottom="0.98402777777777795" header="0.51111111111111096" footer="0.51111111111111096"/>
  <pageSetup paperSize="9" fitToWidth="0" fitToHeight="0" orientation="portrait" useFirstPageNumber="1" errors="NA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"/>
  <sheetViews>
    <sheetView workbookViewId="0"/>
  </sheetViews>
  <sheetFormatPr defaultColWidth="9" defaultRowHeight="14.25" x14ac:dyDescent="0.15"/>
  <sheetData/>
  <phoneticPr fontId="16" type="noConversion"/>
  <pageMargins left="0.74791666666666701" right="0.74791666666666701" top="0.98402777777777795" bottom="0.98402777777777795" header="0.51111111111111096" footer="0.51111111111111096"/>
  <pageSetup paperSize="9" fitToWidth="0" fitToHeight="0" orientation="portrait" useFirstPageNumber="1" errors="NA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6</vt:i4>
      </vt:variant>
    </vt:vector>
  </HeadingPairs>
  <TitlesOfParts>
    <vt:vector size="12" baseType="lpstr">
      <vt:lpstr>附件1.三好学生评定结果统计表</vt:lpstr>
      <vt:lpstr>附件2.优秀学生干部评定结果统计表</vt:lpstr>
      <vt:lpstr>附件3.学生先进班集体汇总表</vt:lpstr>
      <vt:lpstr>附件4.专业奖学金汇总表</vt:lpstr>
      <vt:lpstr>Sheet2</vt:lpstr>
      <vt:lpstr>Sheet3</vt:lpstr>
      <vt:lpstr>附件1.三好学生评定结果统计表!Print_Area</vt:lpstr>
      <vt:lpstr>附件2.优秀学生干部评定结果统计表!Print_Area</vt:lpstr>
      <vt:lpstr>附件3.学生先进班集体汇总表!Print_Area</vt:lpstr>
      <vt:lpstr>附件1.三好学生评定结果统计表!Print_Titles</vt:lpstr>
      <vt:lpstr>附件2.优秀学生干部评定结果统计表!Print_Titles</vt:lpstr>
      <vt:lpstr>附件3.学生先进班集体汇总表!Print_Titles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郭紫玥</dc:creator>
  <cp:lastModifiedBy>air</cp:lastModifiedBy>
  <cp:lastPrinted>2019-09-29T09:29:00Z</cp:lastPrinted>
  <dcterms:created xsi:type="dcterms:W3CDTF">2011-08-17T02:30:00Z</dcterms:created>
  <dcterms:modified xsi:type="dcterms:W3CDTF">2019-10-08T08:46:22Z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2052-11.1.0.8986</vt:lpwstr>
  </property>
</Properties>
</file>